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35"/>
  </bookViews>
  <sheets>
    <sheet name="2024招录计划2400"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Titles" localSheetId="0">'2024招录计划2400'!$3:$3</definedName>
  </definedNames>
  <calcPr calcId="144525"/>
</workbook>
</file>

<file path=xl/sharedStrings.xml><?xml version="1.0" encoding="utf-8"?>
<sst xmlns="http://schemas.openxmlformats.org/spreadsheetml/2006/main" count="85" uniqueCount="84">
  <si>
    <t>附件1</t>
  </si>
  <si>
    <t>2024年湖北省住院医师规范化培训招收计划表（不含专硕）</t>
  </si>
  <si>
    <t>基地医院代码及名称</t>
  </si>
  <si>
    <t>专业基地数量</t>
  </si>
  <si>
    <t>总计</t>
  </si>
  <si>
    <t>紧缺专业总计</t>
  </si>
  <si>
    <t>非紧缺专业总计</t>
  </si>
  <si>
    <t>0100内科</t>
  </si>
  <si>
    <t>0200儿科</t>
  </si>
  <si>
    <t>0300急诊科</t>
  </si>
  <si>
    <t>0400皮肤科</t>
  </si>
  <si>
    <t>0500精神科</t>
  </si>
  <si>
    <t>0600神经内科</t>
  </si>
  <si>
    <t>0700全科医学科</t>
  </si>
  <si>
    <t>0800康复医学科</t>
  </si>
  <si>
    <t>0900外科</t>
  </si>
  <si>
    <t>1000外科（神经外科方向）</t>
  </si>
  <si>
    <r>
      <rPr>
        <b/>
        <sz val="9"/>
        <rFont val="宋体"/>
        <charset val="134"/>
        <scheme val="minor"/>
      </rPr>
      <t>1100</t>
    </r>
    <r>
      <rPr>
        <b/>
        <sz val="9"/>
        <color theme="1"/>
        <rFont val="宋体"/>
        <charset val="134"/>
      </rPr>
      <t>外科（胸心外科方向）</t>
    </r>
  </si>
  <si>
    <r>
      <rPr>
        <b/>
        <sz val="9"/>
        <rFont val="宋体"/>
        <charset val="134"/>
        <scheme val="minor"/>
      </rPr>
      <t>1200</t>
    </r>
    <r>
      <rPr>
        <b/>
        <sz val="9"/>
        <color theme="1"/>
        <rFont val="宋体"/>
        <charset val="134"/>
      </rPr>
      <t>外科（泌尿外科方向）</t>
    </r>
  </si>
  <si>
    <r>
      <rPr>
        <b/>
        <sz val="9"/>
        <rFont val="宋体"/>
        <charset val="134"/>
        <scheme val="minor"/>
      </rPr>
      <t>1300</t>
    </r>
    <r>
      <rPr>
        <b/>
        <sz val="9"/>
        <color theme="1"/>
        <rFont val="宋体"/>
        <charset val="134"/>
      </rPr>
      <t>外科（整形外科方向）</t>
    </r>
  </si>
  <si>
    <r>
      <rPr>
        <b/>
        <sz val="9"/>
        <rFont val="宋体"/>
        <charset val="134"/>
        <scheme val="minor"/>
      </rPr>
      <t>1400</t>
    </r>
    <r>
      <rPr>
        <b/>
        <sz val="9"/>
        <color theme="1"/>
        <rFont val="宋体"/>
        <charset val="134"/>
      </rPr>
      <t>骨科</t>
    </r>
  </si>
  <si>
    <r>
      <rPr>
        <b/>
        <sz val="9"/>
        <rFont val="宋体"/>
        <charset val="134"/>
        <scheme val="minor"/>
      </rPr>
      <t>1500</t>
    </r>
    <r>
      <rPr>
        <b/>
        <sz val="9"/>
        <color theme="1"/>
        <rFont val="宋体"/>
        <charset val="134"/>
      </rPr>
      <t>儿外科</t>
    </r>
  </si>
  <si>
    <r>
      <rPr>
        <b/>
        <sz val="9"/>
        <rFont val="宋体"/>
        <charset val="134"/>
        <scheme val="minor"/>
      </rPr>
      <t>1600</t>
    </r>
    <r>
      <rPr>
        <b/>
        <sz val="9"/>
        <color theme="1"/>
        <rFont val="宋体"/>
        <charset val="134"/>
      </rPr>
      <t>妇产科</t>
    </r>
  </si>
  <si>
    <r>
      <rPr>
        <b/>
        <sz val="9"/>
        <rFont val="宋体"/>
        <charset val="134"/>
        <scheme val="minor"/>
      </rPr>
      <t>1700</t>
    </r>
    <r>
      <rPr>
        <b/>
        <sz val="9"/>
        <color theme="1"/>
        <rFont val="宋体"/>
        <charset val="134"/>
      </rPr>
      <t>眼科</t>
    </r>
  </si>
  <si>
    <r>
      <rPr>
        <b/>
        <sz val="9"/>
        <rFont val="宋体"/>
        <charset val="134"/>
        <scheme val="minor"/>
      </rPr>
      <t>1800</t>
    </r>
    <r>
      <rPr>
        <b/>
        <sz val="9"/>
        <color theme="1"/>
        <rFont val="宋体"/>
        <charset val="134"/>
      </rPr>
      <t>耳鼻咽喉科</t>
    </r>
  </si>
  <si>
    <r>
      <rPr>
        <b/>
        <sz val="9"/>
        <rFont val="宋体"/>
        <charset val="134"/>
        <scheme val="minor"/>
      </rPr>
      <t>1900</t>
    </r>
    <r>
      <rPr>
        <b/>
        <sz val="9"/>
        <color theme="1"/>
        <rFont val="宋体"/>
        <charset val="134"/>
      </rPr>
      <t>麻醉科</t>
    </r>
  </si>
  <si>
    <r>
      <rPr>
        <b/>
        <sz val="9"/>
        <rFont val="宋体"/>
        <charset val="134"/>
        <scheme val="minor"/>
      </rPr>
      <t>2000</t>
    </r>
    <r>
      <rPr>
        <b/>
        <sz val="9"/>
        <color theme="1"/>
        <rFont val="宋体"/>
        <charset val="134"/>
      </rPr>
      <t>临床病理科</t>
    </r>
  </si>
  <si>
    <t>2100检验医学科</t>
  </si>
  <si>
    <t>2200放射科</t>
  </si>
  <si>
    <t>2300超声医学科</t>
  </si>
  <si>
    <t>2400核医学科</t>
  </si>
  <si>
    <t>2500放射肿瘤科</t>
  </si>
  <si>
    <t>2600医学遗传科</t>
  </si>
  <si>
    <t>2700预防医学科</t>
  </si>
  <si>
    <t>2800口腔全科</t>
  </si>
  <si>
    <t>2900口腔内科</t>
  </si>
  <si>
    <t>3000口腔颌面外科</t>
  </si>
  <si>
    <t>3100口腔修复科</t>
  </si>
  <si>
    <t>3200口腔正畸科</t>
  </si>
  <si>
    <t>3300口腔病理科</t>
  </si>
  <si>
    <t>3400口腔颌面影像科</t>
  </si>
  <si>
    <t>3700重症医学科</t>
  </si>
  <si>
    <t>42101华中科技大学同济医学院附属协和医院</t>
  </si>
  <si>
    <t>42102华中科技大学同济医学院附属同济医院</t>
  </si>
  <si>
    <t>42103武汉大学人民医院</t>
  </si>
  <si>
    <t>42104武汉大学中南医院</t>
  </si>
  <si>
    <t>42105武汉大学口腔医院</t>
  </si>
  <si>
    <t>42106中国人民解放军中部战区总医院</t>
  </si>
  <si>
    <t>42108湖北省妇幼保健院</t>
  </si>
  <si>
    <t>42109湖北省第三人民医院</t>
  </si>
  <si>
    <t>42110武汉市第一医院</t>
  </si>
  <si>
    <t>42111武汉市中心医院</t>
  </si>
  <si>
    <t>42112黄石市中心医院</t>
  </si>
  <si>
    <t>42113十堰市太和医院</t>
  </si>
  <si>
    <t>42114宜昌市中心人民医院</t>
  </si>
  <si>
    <t>42115襄阳市中心医院</t>
  </si>
  <si>
    <t>42116荆门市中心医院</t>
  </si>
  <si>
    <t>42117孝感市中心医院</t>
  </si>
  <si>
    <t>42118荆州市中心医院</t>
  </si>
  <si>
    <t>42119黄冈市中心医院</t>
  </si>
  <si>
    <t>42120恩施土家族苗族自治州中心医院</t>
  </si>
  <si>
    <t>42121武汉市第三医院</t>
  </si>
  <si>
    <t>42122襄阳市第一人民医院</t>
  </si>
  <si>
    <t>42123鄂州市中心医院</t>
  </si>
  <si>
    <t>42124武汉市第四医院</t>
  </si>
  <si>
    <t>42125武汉儿童医院</t>
  </si>
  <si>
    <t>42126十堰市人民医院</t>
  </si>
  <si>
    <t>42127荆州市第一人民医院</t>
  </si>
  <si>
    <t>42129湖北民族大学附属民大医院</t>
  </si>
  <si>
    <t>42130武汉科技大学附属天佑医院（全科）</t>
  </si>
  <si>
    <t>42131武汉市第六医院（全科）</t>
  </si>
  <si>
    <t>42132武汉市普仁医院（全科）</t>
  </si>
  <si>
    <t>42133国药东风总医院</t>
  </si>
  <si>
    <t>42134宜昌市第二人民医院</t>
  </si>
  <si>
    <t>42135咸宁市中心医院</t>
  </si>
  <si>
    <t>42136随州市中心医院</t>
  </si>
  <si>
    <t>42137天门市第一人民医院</t>
  </si>
  <si>
    <t>武汉市精神卫生中心</t>
  </si>
  <si>
    <t>襄阳市口腔医院（湖北文理学院附属口腔医院）</t>
  </si>
  <si>
    <t>上报国家计划</t>
  </si>
  <si>
    <t>说明:</t>
  </si>
  <si>
    <t>1.紧缺专业、非紧缺专业招录计划数均为最低招录人数(不含专硕研究生)，实际招录人数可超计划数，但不可超剩余容量。</t>
  </si>
  <si>
    <t>2. 招收外单位委托培养住院医师和面向社会招收的住院医师占比应不低于当前招收总人数的40%；</t>
  </si>
  <si>
    <t>3. 全科医学科计划数包含订单定向生人数。</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</si>
</sst>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indexed="8"/>
      <name val="宋体"/>
      <charset val="134"/>
      <scheme val="minor"/>
    </font>
    <font>
      <sz val="11"/>
      <name val="宋体"/>
      <charset val="134"/>
      <scheme val="minor"/>
    </font>
    <font>
      <sz val="16"/>
      <name val="方正黑体_GBK"/>
      <charset val="134"/>
    </font>
    <font>
      <b/>
      <sz val="18"/>
      <name val="宋体"/>
      <charset val="134"/>
      <scheme val="minor"/>
    </font>
    <font>
      <b/>
      <sz val="9"/>
      <name val="宋体"/>
      <charset val="134"/>
      <scheme val="minor"/>
    </font>
    <font>
      <sz val="9"/>
      <name val="宋体"/>
      <charset val="134"/>
      <scheme val="minor"/>
    </font>
    <font>
      <sz val="9"/>
      <name val="宋体"/>
      <charset val="134"/>
    </font>
    <font>
      <sz val="9"/>
      <name val="Times New Roman"/>
      <charset val="0"/>
    </font>
    <font>
      <sz val="11"/>
      <color rgb="FFFF0000"/>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sz val="11"/>
      <color theme="1"/>
      <name val="宋体"/>
      <charset val="134"/>
      <scheme val="minor"/>
    </font>
    <font>
      <sz val="12"/>
      <name val="宋体"/>
      <charset val="134"/>
    </font>
    <font>
      <b/>
      <sz val="13"/>
      <color theme="3"/>
      <name val="宋体"/>
      <charset val="134"/>
      <scheme val="minor"/>
    </font>
    <font>
      <sz val="11"/>
      <color rgb="FF9C6500"/>
      <name val="宋体"/>
      <charset val="0"/>
      <scheme val="minor"/>
    </font>
    <font>
      <b/>
      <sz val="11"/>
      <color theme="1"/>
      <name val="宋体"/>
      <charset val="0"/>
      <scheme val="minor"/>
    </font>
    <font>
      <sz val="11"/>
      <color indexed="8"/>
      <name val="宋体"/>
      <charset val="134"/>
    </font>
    <font>
      <sz val="11"/>
      <color rgb="FF9C0006"/>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9"/>
      <color theme="1"/>
      <name val="宋体"/>
      <charset val="134"/>
    </font>
  </fonts>
  <fills count="37">
    <fill>
      <patternFill patternType="none"/>
    </fill>
    <fill>
      <patternFill patternType="gray125"/>
    </fill>
    <fill>
      <patternFill patternType="solid">
        <fgColor theme="9" tint="0.8"/>
        <bgColor indexed="64"/>
      </patternFill>
    </fill>
    <fill>
      <patternFill patternType="solid">
        <fgColor theme="7" tint="0.6"/>
        <bgColor indexed="64"/>
      </patternFill>
    </fill>
    <fill>
      <patternFill patternType="solid">
        <fgColor theme="0"/>
        <bgColor indexed="64"/>
      </patternFill>
    </fill>
    <fill>
      <patternFill patternType="solid">
        <fgColor rgb="FFFF0000"/>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6" fillId="0" borderId="11"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2" fillId="0" borderId="0">
      <alignment vertical="center"/>
    </xf>
    <xf numFmtId="0" fontId="14" fillId="0" borderId="10"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9" fillId="3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27" fillId="29" borderId="12" applyNumberFormat="false" applyAlignment="false" applyProtection="false">
      <alignment vertical="center"/>
    </xf>
    <xf numFmtId="0" fontId="19"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9" fillId="35" borderId="0" applyNumberFormat="false" applyBorder="false" applyAlignment="false" applyProtection="false">
      <alignment vertical="center"/>
    </xf>
    <xf numFmtId="0" fontId="23" fillId="25" borderId="12" applyNumberFormat="false" applyAlignment="false" applyProtection="false">
      <alignment vertical="center"/>
    </xf>
    <xf numFmtId="0" fontId="30" fillId="29" borderId="16" applyNumberFormat="false" applyAlignment="false" applyProtection="false">
      <alignment vertical="center"/>
    </xf>
    <xf numFmtId="0" fontId="28" fillId="32" borderId="15" applyNumberFormat="false" applyAlignment="false" applyProtection="false">
      <alignment vertical="center"/>
    </xf>
    <xf numFmtId="0" fontId="26" fillId="0" borderId="13" applyNumberFormat="false" applyFill="false" applyAlignment="false" applyProtection="false">
      <alignment vertical="center"/>
    </xf>
    <xf numFmtId="0" fontId="9" fillId="17" borderId="0" applyNumberFormat="false" applyBorder="false" applyAlignment="false" applyProtection="false">
      <alignment vertical="center"/>
    </xf>
    <xf numFmtId="0" fontId="13" fillId="0" borderId="0"/>
    <xf numFmtId="0" fontId="9" fillId="11" borderId="0" applyNumberFormat="false" applyBorder="false" applyAlignment="false" applyProtection="false">
      <alignment vertical="center"/>
    </xf>
    <xf numFmtId="0" fontId="12" fillId="9" borderId="9"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34"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7" fillId="0" borderId="0">
      <alignment vertical="center"/>
    </xf>
    <xf numFmtId="0" fontId="9"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7" borderId="0" applyNumberFormat="false" applyBorder="false" applyAlignment="false" applyProtection="false">
      <alignment vertical="center"/>
    </xf>
  </cellStyleXfs>
  <cellXfs count="54">
    <xf numFmtId="0" fontId="0" fillId="0" borderId="0" xfId="0" applyFont="true">
      <alignment vertical="center"/>
    </xf>
    <xf numFmtId="0" fontId="1" fillId="0" borderId="0" xfId="0" applyFont="true" applyFill="true" applyAlignment="true"/>
    <xf numFmtId="0" fontId="1" fillId="0" borderId="0" xfId="0" applyFont="true" applyFill="true" applyAlignment="true">
      <alignment horizontal="left" wrapText="true"/>
    </xf>
    <xf numFmtId="0" fontId="1" fillId="0" borderId="0" xfId="0" applyFont="true" applyFill="true" applyAlignment="true">
      <alignment horizontal="center" wrapText="true"/>
    </xf>
    <xf numFmtId="0" fontId="2" fillId="0" borderId="0" xfId="0" applyFont="true" applyFill="true" applyAlignment="true">
      <alignment horizontal="left" wrapText="true"/>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4" fillId="2" borderId="2" xfId="0" applyFont="true" applyFill="true" applyBorder="true" applyAlignment="true">
      <alignment horizontal="center" vertical="center" wrapText="true"/>
    </xf>
    <xf numFmtId="0" fontId="5" fillId="0" borderId="3" xfId="0" applyFont="true" applyFill="true" applyBorder="true" applyAlignment="true">
      <alignment horizontal="left" vertical="center" wrapText="true"/>
    </xf>
    <xf numFmtId="0" fontId="6" fillId="0" borderId="3" xfId="0" applyFont="true" applyFill="true" applyBorder="true" applyAlignment="true">
      <alignment horizontal="center" vertical="center" wrapText="true"/>
    </xf>
    <xf numFmtId="0" fontId="7" fillId="0" borderId="3" xfId="13" applyNumberFormat="true" applyFont="true" applyFill="true" applyBorder="true" applyAlignment="true">
      <alignment horizontal="center" vertical="center" wrapText="true"/>
    </xf>
    <xf numFmtId="0" fontId="7" fillId="0" borderId="4" xfId="13" applyNumberFormat="true"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1" xfId="13"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0" xfId="0" applyFont="true" applyFill="true" applyAlignment="true">
      <alignment horizontal="left"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Fill="true" applyAlignment="true">
      <alignment horizontal="center" vertical="center" wrapText="true"/>
    </xf>
    <xf numFmtId="0" fontId="4" fillId="0" borderId="2" xfId="0" applyFont="true" applyFill="true" applyBorder="true" applyAlignment="true">
      <alignment horizontal="center" vertical="center" wrapText="true"/>
    </xf>
    <xf numFmtId="0" fontId="4" fillId="3" borderId="1" xfId="0" applyFont="true" applyFill="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0" fontId="6" fillId="0" borderId="4" xfId="13"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4" borderId="4" xfId="0" applyFont="true" applyFill="true" applyBorder="true" applyAlignment="true">
      <alignment horizontal="center" vertical="center" wrapText="true"/>
    </xf>
    <xf numFmtId="0" fontId="5" fillId="4" borderId="3" xfId="0" applyFont="true" applyFill="true" applyBorder="true" applyAlignment="true">
      <alignment horizontal="center" vertical="center" wrapText="true"/>
    </xf>
    <xf numFmtId="0" fontId="6" fillId="0" borderId="5" xfId="0" applyFont="true" applyFill="true" applyBorder="true" applyAlignment="true" applyProtection="true">
      <alignment horizontal="center" vertical="center" wrapText="true"/>
    </xf>
    <xf numFmtId="0" fontId="6" fillId="0" borderId="6" xfId="0"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xf>
    <xf numFmtId="0" fontId="6" fillId="0" borderId="7" xfId="0" applyFont="true" applyFill="true" applyBorder="true" applyAlignment="true" applyProtection="true">
      <alignment horizontal="center" vertical="center" wrapText="true"/>
    </xf>
    <xf numFmtId="0" fontId="6" fillId="0" borderId="3"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8" fillId="0" borderId="3" xfId="0" applyFont="true" applyFill="true" applyBorder="true" applyAlignment="true">
      <alignment horizontal="center" vertical="center"/>
    </xf>
    <xf numFmtId="0" fontId="0" fillId="0" borderId="0" xfId="0" applyFont="true" applyAlignment="true">
      <alignment vertical="center"/>
    </xf>
    <xf numFmtId="0" fontId="6" fillId="0" borderId="4" xfId="13" applyFont="true" applyFill="true" applyBorder="true" applyAlignment="true">
      <alignment horizontal="center" vertical="center" wrapText="true"/>
    </xf>
    <xf numFmtId="0" fontId="6" fillId="0" borderId="3" xfId="0" applyFont="true" applyBorder="true" applyAlignment="true">
      <alignment horizontal="center" vertical="center"/>
    </xf>
    <xf numFmtId="0" fontId="0" fillId="0" borderId="3" xfId="0" applyFont="true" applyBorder="true" applyAlignment="true">
      <alignment horizontal="center" vertical="center"/>
    </xf>
    <xf numFmtId="0" fontId="8" fillId="0" borderId="3" xfId="0" applyFont="true" applyBorder="true" applyAlignment="true">
      <alignment horizontal="center" vertical="center"/>
    </xf>
    <xf numFmtId="0" fontId="8" fillId="0" borderId="0" xfId="0" applyFont="true" applyAlignment="true">
      <alignment vertical="center"/>
    </xf>
    <xf numFmtId="0" fontId="4" fillId="5" borderId="1" xfId="0" applyFont="true" applyFill="true" applyBorder="true" applyAlignment="true">
      <alignment horizontal="center" vertical="center" wrapText="true"/>
    </xf>
    <xf numFmtId="176" fontId="5" fillId="5" borderId="3" xfId="0" applyNumberFormat="true" applyFont="true" applyFill="true" applyBorder="true" applyAlignment="true">
      <alignment horizontal="center" vertical="center" wrapText="true"/>
    </xf>
    <xf numFmtId="0" fontId="6" fillId="5" borderId="4" xfId="13" applyNumberFormat="true" applyFont="true" applyFill="true" applyBorder="true" applyAlignment="true">
      <alignment horizontal="center" vertical="center" wrapText="true"/>
    </xf>
    <xf numFmtId="0" fontId="6" fillId="5" borderId="3" xfId="0" applyFont="true" applyFill="true" applyBorder="true" applyAlignment="true">
      <alignment horizontal="center" vertical="center" wrapText="true"/>
    </xf>
    <xf numFmtId="0" fontId="6" fillId="5" borderId="4" xfId="13" applyFont="true" applyFill="true" applyBorder="true" applyAlignment="true">
      <alignment horizontal="center" vertical="center" wrapText="true"/>
    </xf>
    <xf numFmtId="0" fontId="5" fillId="5" borderId="3" xfId="0" applyFont="true" applyFill="true" applyBorder="true" applyAlignment="true">
      <alignment horizontal="center" vertical="center" wrapText="true"/>
    </xf>
    <xf numFmtId="0" fontId="6" fillId="5" borderId="6" xfId="0" applyFont="true" applyFill="true" applyBorder="true" applyAlignment="true" applyProtection="true">
      <alignment horizontal="center" vertical="center" wrapText="true"/>
    </xf>
    <xf numFmtId="0" fontId="5" fillId="5" borderId="4" xfId="0" applyFont="true" applyFill="true" applyBorder="true" applyAlignment="true">
      <alignment horizontal="center" vertical="center" wrapText="true"/>
    </xf>
    <xf numFmtId="0" fontId="6" fillId="5" borderId="1" xfId="0" applyFont="true" applyFill="true" applyBorder="true" applyAlignment="true">
      <alignment horizontal="center" vertical="center" wrapText="true"/>
    </xf>
    <xf numFmtId="176" fontId="1" fillId="0" borderId="8" xfId="0" applyNumberFormat="true" applyFont="true" applyFill="true" applyBorder="true" applyAlignment="true">
      <alignment horizontal="center" vertical="center"/>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常规 3 2" xfId="1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7494;&#27721;&#24066;&#31532;&#19977;&#21307;&#38498;&#65288;&#27494;&#27721;&#22823;&#23398;&#38468;&#23646;&#21516;&#20161;&#21307;&#38498;&#65289; 2022.1.5&#20303;&#22521;&#19987;&#19994;&#22522;&#22320;&#22521;&#35757;&#29366;&#24577;&#25968;&#25454;&#22635;&#25253;&#65288;2021&#24180;&#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3452;&#26124;&#24066;&#31532;&#20108;&#20154;&#27665;&#21307;&#38498;2022.1.5&#20303;&#22521;&#19987;&#19994;&#22522;&#22320;&#22521;&#35757;&#29366;&#24577;&#25968;&#25454;&#22635;&#25253;&#65288;2021&#24180;&#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35140;&#38451;&#24066;&#31532;&#19968;&#20154;&#27665;&#21307;&#38498;-2022.1.5&#20303;&#22521;&#19987;&#19994;&#22522;&#22320;&#22521;&#35757;&#29366;&#24577;&#25968;&#25454;&#22635;&#25253;&#65288;2021&#24180;&#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33606;&#24030;&#24066;&#20013;&#24515;&#21307;&#38498;2022.1.5&#20303;&#22521;&#19987;&#19994;&#22522;&#22320;&#22521;&#35757;&#29366;&#24577;&#25968;&#25454;&#22635;&#25253;&#65288;2021&#24180;&#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33606;&#24030;&#19968;&#21307; 2022.1.5&#20303;&#22521;&#19987;&#19994;&#22522;&#22320;&#22521;&#35757;&#29366;&#24577;&#25968;&#25454;&#22635;&#25253;&#65288;2021&#24180;&#65289;&#33606;&#24030;&#19968;&#213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40644;&#30707;&#24066;&#20013;&#24515;&#21307;&#38498;&#20303;&#22521;&#19987;&#19994;&#22522;&#22320;&#22521;&#35757;&#29366;&#24577;&#25968;&#25454;&#22635;&#25253;&#65288;2021&#2418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wjw145/Desktop/&#25307;&#24405;&#25991;&#20214;/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40644;&#20872;&#24066;&#20013;&#24515;&#21307;&#38498; 2022.1.5&#20303;&#22521;&#19987;&#19994;&#22522;&#22320;&#22521;&#35757;&#29366;&#24577;&#25968;&#25454;&#22635;&#25253;&#65288;2021&#24180;&#65289;&#40644;&#20872;&#24066;&#20013;&#24515;&#21307;&#384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1313;&#22576;&#24066;&#22826;&#21644;&#21307;&#38498; 2022.1.5&#20303;&#22521;&#19987;&#19994;&#22522;&#22320;&#22521;&#35757;&#29366;&#24577;&#25968;&#25454;&#22635;&#25253;&#65288;2021&#2418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1313;&#22576;&#24066;&#20154;&#27665;&#21307;&#38498; 2022.1.5&#20303;&#22521;&#19987;&#19994;&#22522;&#22320;&#22521;&#35757;&#29366;&#24577;&#25968;&#25454;&#22635;&#25253;&#65288;2021&#241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2269;&#33647;&#19996;&#39118;&#24635;&#21307;&#38498;   &#20303;&#22521;&#19987;&#19994;&#22522;&#22320;&#22521;&#35757;&#29366;&#24577;&#25968;&#25454;&#22635;&#25253;&#65288;2021&#24180;&#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3452;&#26124;&#24066;&#20013;&#24515;&#21307;&#38498; 2022.1.5&#20303;&#22521;&#19987;&#19994;&#22522;&#22320;&#22521;&#35757;&#29366;&#24577;&#25968;&#25454;&#22635;&#25253;-&#23452;&#26124;&#24066;&#20013;&#24515;&#20154;&#27665;&#21307;&#38498;&#65288;&#19977;&#23777;&#22823;&#23398;&#31532;&#19968;&#20020;&#24202;&#21307;&#23398;&#38498;&#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wjw145/Desktop/&#25307;&#24405;&#25991;&#20214;/K:/Users/Administrator/Desktop/2022&#24180;&#21160;&#24577;&#31649;&#29702;/2022&#24180;&#21160;&#24577;&#31649;&#29702;/2021&#24180;&#20303;&#22521;&#19987;&#19994;&#22522;&#22320;&#21160;&#24577;&#31649;&#29702;/&#23452;&#26124;&#31532;&#19968;&#20154;&#27665;&#21307;&#38498; 2022-1-7&#20303;&#22521;&#19987;&#19994;&#22522;&#22320;&#22521;&#35757;&#29366;&#24577;&#25968;&#25454;&#22635;&#252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列（勿删）"/>
      <sheetName val="总表"/>
      <sheetName val="武汉市第三医院（武汉大学附属同仁医院） 2022.1"/>
    </sheetNames>
    <sheetDataSet>
      <sheetData sheetId="0"/>
      <sheetData sheetId="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总表"/>
      <sheetName val="数据列（勿删）"/>
      <sheetName val="宜昌市第二人民医院2022.1"/>
    </sheetNames>
    <sheetDataSet>
      <sheetData sheetId="0"/>
      <sheetData sheetId="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数据列（勿删）"/>
      <sheetName val="总表"/>
      <sheetName val="襄阳市第一人民医院-2022.1"/>
    </sheetNames>
    <sheetDataSet>
      <sheetData sheetId="0"/>
      <sheetData sheetId="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数据列（勿删）"/>
      <sheetName val="总表"/>
      <sheetName val="荆州市中心医院2022.1"/>
    </sheetNames>
    <sheetDataSet>
      <sheetData sheetId="0"/>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数据列（勿删）"/>
      <sheetName val="总表"/>
      <sheetName val="荆州一医 2022.1"/>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列（勿删）"/>
      <sheetName val="总表"/>
      <sheetName val="黄石市中心医院住培专业基地培训状态数据填报（2021年）"/>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列（勿删）"/>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数据列（勿删）"/>
      <sheetName val="总表"/>
      <sheetName val="黄冈市中心医院 2022.1"/>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数据列（勿删）"/>
      <sheetName val="总表"/>
      <sheetName val="十堰市太和医院 2022.1"/>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总表"/>
      <sheetName val="数据列（勿删）"/>
      <sheetName val="十堰市人民医院 2022.1"/>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总表"/>
      <sheetName val="数据列（勿删）"/>
      <sheetName val="国药东风总医院   住培专业基地培训状态数据填报（2021年）"/>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数据列（勿删）"/>
      <sheetName val="总表"/>
      <sheetName val="宜昌市中心医院 2022.1"/>
    </sheetNames>
    <sheetDataSet>
      <sheetData sheetId="0"/>
      <sheetData sheetId="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总表"/>
      <sheetName val="数据列（勿删）"/>
      <sheetName val="宜昌第一人民医院 2022-1-7住培专业基地培训状态数据填报"/>
    </sheetNames>
    <sheetDataSet>
      <sheetData sheetId="0"/>
      <sheetData sheetId="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47"/>
  <sheetViews>
    <sheetView tabSelected="1" workbookViewId="0">
      <pane ySplit="3" topLeftCell="A4" activePane="bottomLeft" state="frozen"/>
      <selection/>
      <selection pane="bottomLeft" activeCell="AD28" sqref="AD28"/>
    </sheetView>
  </sheetViews>
  <sheetFormatPr defaultColWidth="9" defaultRowHeight="13.5"/>
  <cols>
    <col min="1" max="1" width="30.875" style="2" customWidth="true"/>
    <col min="2" max="2" width="5" style="3" customWidth="true"/>
    <col min="3" max="5" width="4.75" style="1" customWidth="true"/>
    <col min="6" max="6" width="5.25" style="1" customWidth="true"/>
    <col min="7" max="30" width="4.75" style="1" customWidth="true"/>
    <col min="31" max="31" width="4.75" style="1" hidden="true" customWidth="true"/>
    <col min="32" max="32" width="4.75" style="1" customWidth="true"/>
    <col min="33" max="33" width="3.875" style="1" customWidth="true"/>
    <col min="34" max="40" width="4.75" style="1" customWidth="true"/>
    <col min="41" max="16384" width="9" style="1"/>
  </cols>
  <sheetData>
    <row r="1" ht="24" customHeight="true" spans="1:1">
      <c r="A1" s="4" t="s">
        <v>0</v>
      </c>
    </row>
    <row r="2" s="1" customFormat="true" ht="24" customHeight="true" spans="1:40">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1" customFormat="true" ht="106.9" customHeight="true" spans="1:40">
      <c r="A3" s="6" t="s">
        <v>2</v>
      </c>
      <c r="B3" s="7" t="s">
        <v>3</v>
      </c>
      <c r="C3" s="7" t="s">
        <v>4</v>
      </c>
      <c r="D3" s="7" t="s">
        <v>5</v>
      </c>
      <c r="E3" s="7" t="s">
        <v>6</v>
      </c>
      <c r="F3" s="21" t="s">
        <v>7</v>
      </c>
      <c r="G3" s="22" t="s">
        <v>8</v>
      </c>
      <c r="H3" s="22" t="s">
        <v>9</v>
      </c>
      <c r="I3" s="6" t="s">
        <v>10</v>
      </c>
      <c r="J3" s="22" t="s">
        <v>11</v>
      </c>
      <c r="K3" s="6" t="s">
        <v>12</v>
      </c>
      <c r="L3" s="22" t="s">
        <v>13</v>
      </c>
      <c r="M3" s="6" t="s">
        <v>14</v>
      </c>
      <c r="N3" s="6" t="s">
        <v>15</v>
      </c>
      <c r="O3" s="6" t="s">
        <v>16</v>
      </c>
      <c r="P3" s="6" t="s">
        <v>17</v>
      </c>
      <c r="Q3" s="6" t="s">
        <v>18</v>
      </c>
      <c r="R3" s="6" t="s">
        <v>19</v>
      </c>
      <c r="S3" s="6" t="s">
        <v>20</v>
      </c>
      <c r="T3" s="22" t="s">
        <v>21</v>
      </c>
      <c r="U3" s="22" t="s">
        <v>22</v>
      </c>
      <c r="V3" s="6" t="s">
        <v>23</v>
      </c>
      <c r="W3" s="6" t="s">
        <v>24</v>
      </c>
      <c r="X3" s="22" t="s">
        <v>25</v>
      </c>
      <c r="Y3" s="22" t="s">
        <v>26</v>
      </c>
      <c r="Z3" s="6" t="s">
        <v>27</v>
      </c>
      <c r="AA3" s="6" t="s">
        <v>28</v>
      </c>
      <c r="AB3" s="6" t="s">
        <v>29</v>
      </c>
      <c r="AC3" s="6" t="s">
        <v>30</v>
      </c>
      <c r="AD3" s="6" t="s">
        <v>31</v>
      </c>
      <c r="AE3" s="44" t="s">
        <v>32</v>
      </c>
      <c r="AF3" s="6" t="s">
        <v>33</v>
      </c>
      <c r="AG3" s="6" t="s">
        <v>34</v>
      </c>
      <c r="AH3" s="6" t="s">
        <v>35</v>
      </c>
      <c r="AI3" s="6" t="s">
        <v>36</v>
      </c>
      <c r="AJ3" s="6" t="s">
        <v>37</v>
      </c>
      <c r="AK3" s="6" t="s">
        <v>38</v>
      </c>
      <c r="AL3" s="6" t="s">
        <v>39</v>
      </c>
      <c r="AM3" s="6" t="s">
        <v>40</v>
      </c>
      <c r="AN3" s="22" t="s">
        <v>41</v>
      </c>
    </row>
    <row r="4" s="1" customFormat="true" ht="36" customHeight="true" spans="1:40">
      <c r="A4" s="8" t="s">
        <v>42</v>
      </c>
      <c r="B4" s="9">
        <v>30</v>
      </c>
      <c r="C4" s="10">
        <f>D4+E4</f>
        <v>207</v>
      </c>
      <c r="D4" s="11">
        <f>G4+H4+J4+L4+U4+T4+AN4+X4+Y4</f>
        <v>54</v>
      </c>
      <c r="E4" s="11">
        <f>F4+I4+K4+M4+N4+O4+P4+Q4+R4+S4+V4+W4+Z4+AA4+AB4+AC4+AD4+AE4+AF4+AG4+AH4+AI4+AJ4+AK4+AL4+AM4</f>
        <v>153</v>
      </c>
      <c r="F4" s="23">
        <v>20</v>
      </c>
      <c r="G4" s="24">
        <v>9</v>
      </c>
      <c r="H4" s="24">
        <v>2</v>
      </c>
      <c r="I4" s="24">
        <v>5</v>
      </c>
      <c r="J4" s="24">
        <v>0</v>
      </c>
      <c r="K4" s="24">
        <v>12</v>
      </c>
      <c r="L4" s="24">
        <v>2</v>
      </c>
      <c r="M4" s="24">
        <v>6</v>
      </c>
      <c r="N4" s="24">
        <v>15</v>
      </c>
      <c r="O4" s="24">
        <v>3</v>
      </c>
      <c r="P4" s="24">
        <v>6</v>
      </c>
      <c r="Q4" s="24">
        <v>6</v>
      </c>
      <c r="R4" s="24">
        <v>3</v>
      </c>
      <c r="S4" s="24">
        <v>8</v>
      </c>
      <c r="T4" s="24">
        <v>2</v>
      </c>
      <c r="U4" s="24">
        <v>10</v>
      </c>
      <c r="V4" s="24">
        <v>8</v>
      </c>
      <c r="W4" s="24">
        <v>2</v>
      </c>
      <c r="X4" s="24">
        <v>25</v>
      </c>
      <c r="Y4" s="24">
        <v>2</v>
      </c>
      <c r="Z4" s="24"/>
      <c r="AA4" s="24">
        <v>12</v>
      </c>
      <c r="AB4" s="24">
        <v>10</v>
      </c>
      <c r="AC4" s="24">
        <v>2</v>
      </c>
      <c r="AD4" s="24">
        <v>11</v>
      </c>
      <c r="AE4" s="45"/>
      <c r="AF4" s="24"/>
      <c r="AG4" s="53">
        <v>12</v>
      </c>
      <c r="AH4" s="24">
        <v>6</v>
      </c>
      <c r="AI4" s="24">
        <v>2</v>
      </c>
      <c r="AJ4" s="24">
        <v>3</v>
      </c>
      <c r="AK4" s="24">
        <v>1</v>
      </c>
      <c r="AL4" s="24"/>
      <c r="AM4" s="24"/>
      <c r="AN4" s="24">
        <v>2</v>
      </c>
    </row>
    <row r="5" s="1" customFormat="true" ht="34.15" customHeight="true" spans="1:40">
      <c r="A5" s="12" t="s">
        <v>43</v>
      </c>
      <c r="B5" s="13">
        <v>30</v>
      </c>
      <c r="C5" s="10">
        <f t="shared" ref="C5:C40" si="0">D5+E5</f>
        <v>308</v>
      </c>
      <c r="D5" s="11">
        <f t="shared" ref="D5:D40" si="1">G5+H5+J5+L5+U5+T5+AN5+X5+Y5</f>
        <v>108</v>
      </c>
      <c r="E5" s="11">
        <f t="shared" ref="E5:E40" si="2">F5+I5+K5+M5+N5+O5+P5+Q5+R5+S5+V5+W5+Z5+AA5+AB5+AC5+AD5+AE5+AF5+AG5+AH5+AI5+AJ5+AK5+AL5+AM5</f>
        <v>200</v>
      </c>
      <c r="F5" s="25">
        <v>20</v>
      </c>
      <c r="G5" s="25">
        <v>16</v>
      </c>
      <c r="H5" s="25">
        <v>5</v>
      </c>
      <c r="I5" s="25">
        <v>7</v>
      </c>
      <c r="J5" s="25"/>
      <c r="K5" s="25">
        <v>15</v>
      </c>
      <c r="L5" s="25">
        <v>4</v>
      </c>
      <c r="M5" s="25">
        <v>6</v>
      </c>
      <c r="N5" s="25">
        <v>25</v>
      </c>
      <c r="O5" s="25">
        <v>7</v>
      </c>
      <c r="P5" s="25">
        <v>8</v>
      </c>
      <c r="Q5" s="25">
        <v>2</v>
      </c>
      <c r="R5" s="25">
        <v>4</v>
      </c>
      <c r="S5" s="25">
        <v>10</v>
      </c>
      <c r="T5" s="25">
        <v>10</v>
      </c>
      <c r="U5" s="25">
        <v>18</v>
      </c>
      <c r="V5" s="25">
        <v>14</v>
      </c>
      <c r="W5" s="25">
        <v>12</v>
      </c>
      <c r="X5" s="25">
        <v>40</v>
      </c>
      <c r="Y5" s="25">
        <v>11</v>
      </c>
      <c r="Z5" s="25">
        <v>3</v>
      </c>
      <c r="AA5" s="25">
        <v>7</v>
      </c>
      <c r="AB5" s="25">
        <v>18</v>
      </c>
      <c r="AC5" s="25">
        <v>2</v>
      </c>
      <c r="AD5" s="25">
        <v>6</v>
      </c>
      <c r="AE5" s="46"/>
      <c r="AF5" s="25"/>
      <c r="AG5" s="25">
        <v>12</v>
      </c>
      <c r="AH5" s="25">
        <v>12</v>
      </c>
      <c r="AI5" s="25">
        <v>3</v>
      </c>
      <c r="AJ5" s="25">
        <v>7</v>
      </c>
      <c r="AK5" s="25">
        <v>0</v>
      </c>
      <c r="AL5" s="25"/>
      <c r="AM5" s="25"/>
      <c r="AN5" s="25">
        <v>4</v>
      </c>
    </row>
    <row r="6" s="1" customFormat="true" ht="22" customHeight="true" spans="1:40">
      <c r="A6" s="12" t="s">
        <v>44</v>
      </c>
      <c r="B6" s="13">
        <v>25</v>
      </c>
      <c r="C6" s="10">
        <f t="shared" si="0"/>
        <v>167</v>
      </c>
      <c r="D6" s="11">
        <f t="shared" si="1"/>
        <v>65</v>
      </c>
      <c r="E6" s="11">
        <f t="shared" si="2"/>
        <v>102</v>
      </c>
      <c r="F6" s="26">
        <v>16</v>
      </c>
      <c r="G6" s="9">
        <v>8</v>
      </c>
      <c r="H6" s="9">
        <v>3</v>
      </c>
      <c r="I6" s="9">
        <v>3</v>
      </c>
      <c r="J6" s="9">
        <v>12</v>
      </c>
      <c r="K6" s="9">
        <v>7</v>
      </c>
      <c r="L6" s="9">
        <v>10</v>
      </c>
      <c r="M6" s="9">
        <v>3</v>
      </c>
      <c r="N6" s="9">
        <v>10</v>
      </c>
      <c r="O6" s="9">
        <v>4</v>
      </c>
      <c r="P6" s="9">
        <v>3</v>
      </c>
      <c r="Q6" s="9">
        <v>5</v>
      </c>
      <c r="R6" s="9">
        <v>0</v>
      </c>
      <c r="S6" s="9">
        <v>5</v>
      </c>
      <c r="T6" s="26"/>
      <c r="U6" s="9">
        <v>6</v>
      </c>
      <c r="V6" s="9">
        <v>8</v>
      </c>
      <c r="W6" s="9">
        <v>6</v>
      </c>
      <c r="X6" s="9">
        <v>20</v>
      </c>
      <c r="Y6" s="9">
        <v>3</v>
      </c>
      <c r="Z6" s="9">
        <v>1</v>
      </c>
      <c r="AA6" s="9">
        <v>9</v>
      </c>
      <c r="AB6" s="9">
        <v>12</v>
      </c>
      <c r="AC6" s="9"/>
      <c r="AD6" s="9">
        <v>4</v>
      </c>
      <c r="AE6" s="47"/>
      <c r="AF6" s="9"/>
      <c r="AG6" s="9"/>
      <c r="AH6" s="26"/>
      <c r="AI6" s="26"/>
      <c r="AJ6" s="26"/>
      <c r="AK6" s="9">
        <v>6</v>
      </c>
      <c r="AL6" s="9"/>
      <c r="AM6" s="9"/>
      <c r="AN6" s="9">
        <v>3</v>
      </c>
    </row>
    <row r="7" s="1" customFormat="true" ht="24" customHeight="true" spans="1:40">
      <c r="A7" s="12" t="s">
        <v>45</v>
      </c>
      <c r="B7" s="14">
        <v>24</v>
      </c>
      <c r="C7" s="10">
        <f t="shared" si="0"/>
        <v>138</v>
      </c>
      <c r="D7" s="11">
        <f t="shared" si="1"/>
        <v>46</v>
      </c>
      <c r="E7" s="11">
        <f t="shared" si="2"/>
        <v>92</v>
      </c>
      <c r="F7" s="9">
        <v>16</v>
      </c>
      <c r="G7" s="9">
        <v>2</v>
      </c>
      <c r="H7" s="9">
        <v>1</v>
      </c>
      <c r="I7" s="14">
        <v>3</v>
      </c>
      <c r="J7" s="39"/>
      <c r="K7" s="39">
        <v>4</v>
      </c>
      <c r="L7" s="26">
        <v>12</v>
      </c>
      <c r="M7" s="9">
        <v>2</v>
      </c>
      <c r="N7" s="9">
        <v>10</v>
      </c>
      <c r="O7" s="9">
        <v>5</v>
      </c>
      <c r="P7" s="14">
        <v>3</v>
      </c>
      <c r="Q7" s="39">
        <v>1</v>
      </c>
      <c r="R7" s="39"/>
      <c r="S7" s="26">
        <v>2</v>
      </c>
      <c r="T7" s="9"/>
      <c r="U7" s="9">
        <v>10</v>
      </c>
      <c r="V7" s="9">
        <v>4</v>
      </c>
      <c r="W7" s="14">
        <v>2</v>
      </c>
      <c r="X7" s="39">
        <v>13</v>
      </c>
      <c r="Y7" s="39">
        <v>4</v>
      </c>
      <c r="Z7" s="26">
        <v>5</v>
      </c>
      <c r="AA7" s="9">
        <v>11</v>
      </c>
      <c r="AB7" s="9">
        <v>6</v>
      </c>
      <c r="AC7" s="9">
        <v>2</v>
      </c>
      <c r="AD7" s="14">
        <v>5</v>
      </c>
      <c r="AE7" s="48"/>
      <c r="AF7" s="39"/>
      <c r="AG7" s="26">
        <v>11</v>
      </c>
      <c r="AH7" s="9"/>
      <c r="AI7" s="9"/>
      <c r="AJ7" s="9"/>
      <c r="AK7" s="14"/>
      <c r="AL7" s="39"/>
      <c r="AM7" s="39"/>
      <c r="AN7" s="26">
        <v>4</v>
      </c>
    </row>
    <row r="8" s="1" customFormat="true" ht="23" customHeight="true" spans="1:40">
      <c r="A8" s="12" t="s">
        <v>46</v>
      </c>
      <c r="B8" s="13">
        <v>7</v>
      </c>
      <c r="C8" s="10">
        <f t="shared" si="0"/>
        <v>56</v>
      </c>
      <c r="D8" s="11">
        <f t="shared" si="1"/>
        <v>0</v>
      </c>
      <c r="E8" s="11">
        <f t="shared" si="2"/>
        <v>56</v>
      </c>
      <c r="F8" s="26"/>
      <c r="G8" s="26"/>
      <c r="H8" s="26"/>
      <c r="I8" s="26"/>
      <c r="J8" s="26"/>
      <c r="K8" s="26"/>
      <c r="L8" s="26"/>
      <c r="M8" s="26"/>
      <c r="N8" s="26"/>
      <c r="O8" s="26"/>
      <c r="P8" s="26"/>
      <c r="Q8" s="26"/>
      <c r="R8" s="26"/>
      <c r="S8" s="26"/>
      <c r="T8" s="26"/>
      <c r="U8" s="26"/>
      <c r="V8" s="26"/>
      <c r="W8" s="26"/>
      <c r="X8" s="26"/>
      <c r="Y8" s="26"/>
      <c r="Z8" s="26"/>
      <c r="AA8" s="26"/>
      <c r="AB8" s="26"/>
      <c r="AC8" s="26"/>
      <c r="AD8" s="26"/>
      <c r="AE8" s="47"/>
      <c r="AF8" s="9"/>
      <c r="AG8" s="9">
        <v>26</v>
      </c>
      <c r="AH8" s="9">
        <v>8</v>
      </c>
      <c r="AI8" s="9">
        <v>5</v>
      </c>
      <c r="AJ8" s="9">
        <v>6</v>
      </c>
      <c r="AK8" s="9">
        <v>10</v>
      </c>
      <c r="AL8" s="13">
        <v>0</v>
      </c>
      <c r="AM8" s="13">
        <v>1</v>
      </c>
      <c r="AN8" s="26"/>
    </row>
    <row r="9" s="1" customFormat="true" ht="28.15" customHeight="true" spans="1:40">
      <c r="A9" s="12" t="s">
        <v>47</v>
      </c>
      <c r="B9" s="13">
        <v>21</v>
      </c>
      <c r="C9" s="10">
        <f t="shared" si="0"/>
        <v>119</v>
      </c>
      <c r="D9" s="11">
        <f t="shared" si="1"/>
        <v>35</v>
      </c>
      <c r="E9" s="11">
        <f t="shared" si="2"/>
        <v>84</v>
      </c>
      <c r="F9" s="26">
        <v>12</v>
      </c>
      <c r="G9" s="9">
        <v>9</v>
      </c>
      <c r="H9" s="9">
        <v>4</v>
      </c>
      <c r="I9" s="9">
        <v>5</v>
      </c>
      <c r="J9" s="26"/>
      <c r="K9" s="9">
        <v>4</v>
      </c>
      <c r="L9" s="9">
        <v>8</v>
      </c>
      <c r="M9" s="9">
        <v>5</v>
      </c>
      <c r="N9" s="9">
        <v>8</v>
      </c>
      <c r="O9" s="9">
        <v>0</v>
      </c>
      <c r="P9" s="9">
        <v>4</v>
      </c>
      <c r="Q9" s="9">
        <v>4</v>
      </c>
      <c r="R9" s="26"/>
      <c r="S9" s="9">
        <v>5</v>
      </c>
      <c r="T9" s="26"/>
      <c r="U9" s="9">
        <v>4</v>
      </c>
      <c r="V9" s="9">
        <v>5</v>
      </c>
      <c r="W9" s="9">
        <v>1</v>
      </c>
      <c r="X9" s="9">
        <v>9</v>
      </c>
      <c r="Y9" s="9">
        <v>1</v>
      </c>
      <c r="Z9" s="9">
        <v>6</v>
      </c>
      <c r="AA9" s="9">
        <v>4</v>
      </c>
      <c r="AB9" s="9">
        <v>7</v>
      </c>
      <c r="AC9" s="9"/>
      <c r="AD9" s="26"/>
      <c r="AE9" s="47"/>
      <c r="AF9" s="9"/>
      <c r="AG9" s="9">
        <v>14</v>
      </c>
      <c r="AH9" s="26"/>
      <c r="AI9" s="26"/>
      <c r="AJ9" s="26"/>
      <c r="AK9" s="26"/>
      <c r="AL9" s="9"/>
      <c r="AM9" s="9"/>
      <c r="AN9" s="26"/>
    </row>
    <row r="10" s="1" customFormat="true" ht="18" customHeight="true" spans="1:40">
      <c r="A10" s="12" t="s">
        <v>48</v>
      </c>
      <c r="B10" s="13">
        <v>6</v>
      </c>
      <c r="C10" s="10">
        <f t="shared" si="0"/>
        <v>67</v>
      </c>
      <c r="D10" s="11">
        <f t="shared" si="1"/>
        <v>50</v>
      </c>
      <c r="E10" s="11">
        <f t="shared" si="2"/>
        <v>17</v>
      </c>
      <c r="F10" s="26"/>
      <c r="G10" s="9">
        <v>15</v>
      </c>
      <c r="H10" s="26"/>
      <c r="I10" s="26"/>
      <c r="J10" s="26"/>
      <c r="K10" s="26"/>
      <c r="L10" s="26"/>
      <c r="M10" s="26"/>
      <c r="N10" s="26"/>
      <c r="O10" s="26"/>
      <c r="P10" s="26"/>
      <c r="Q10" s="26"/>
      <c r="R10" s="26"/>
      <c r="S10" s="26"/>
      <c r="T10" s="9"/>
      <c r="U10" s="9">
        <v>31</v>
      </c>
      <c r="V10" s="26"/>
      <c r="W10" s="26"/>
      <c r="X10" s="26"/>
      <c r="Y10" s="9">
        <v>4</v>
      </c>
      <c r="Z10" s="26"/>
      <c r="AA10" s="9">
        <v>3</v>
      </c>
      <c r="AB10" s="9">
        <v>7</v>
      </c>
      <c r="AC10" s="26"/>
      <c r="AD10" s="26"/>
      <c r="AE10" s="47"/>
      <c r="AF10" s="9"/>
      <c r="AG10" s="26"/>
      <c r="AH10" s="9">
        <v>7</v>
      </c>
      <c r="AI10" s="26"/>
      <c r="AJ10" s="26"/>
      <c r="AK10" s="26"/>
      <c r="AL10" s="9"/>
      <c r="AM10" s="9"/>
      <c r="AN10" s="26"/>
    </row>
    <row r="11" s="1" customFormat="true" ht="24" customHeight="true" spans="1:40">
      <c r="A11" s="12" t="s">
        <v>49</v>
      </c>
      <c r="B11" s="13">
        <v>13</v>
      </c>
      <c r="C11" s="10">
        <f t="shared" si="0"/>
        <v>70</v>
      </c>
      <c r="D11" s="11">
        <f t="shared" si="1"/>
        <v>19</v>
      </c>
      <c r="E11" s="11">
        <f t="shared" si="2"/>
        <v>51</v>
      </c>
      <c r="F11" s="26">
        <v>10</v>
      </c>
      <c r="G11" s="9"/>
      <c r="H11" s="26"/>
      <c r="I11" s="9"/>
      <c r="J11" s="26"/>
      <c r="K11" s="9">
        <v>5</v>
      </c>
      <c r="L11" s="9">
        <v>11</v>
      </c>
      <c r="M11" s="9"/>
      <c r="N11" s="9">
        <v>3</v>
      </c>
      <c r="O11" s="9"/>
      <c r="P11" s="26"/>
      <c r="Q11" s="9">
        <v>4</v>
      </c>
      <c r="R11" s="9">
        <v>4</v>
      </c>
      <c r="S11" s="9">
        <v>4</v>
      </c>
      <c r="T11" s="26"/>
      <c r="U11" s="9">
        <v>4</v>
      </c>
      <c r="V11" s="9"/>
      <c r="W11" s="9">
        <v>2</v>
      </c>
      <c r="X11" s="9">
        <v>4</v>
      </c>
      <c r="Y11" s="26"/>
      <c r="Z11" s="26"/>
      <c r="AA11" s="9">
        <v>5</v>
      </c>
      <c r="AB11" s="9">
        <v>7</v>
      </c>
      <c r="AC11" s="26"/>
      <c r="AD11" s="26"/>
      <c r="AE11" s="47"/>
      <c r="AF11" s="9"/>
      <c r="AG11" s="9">
        <v>7</v>
      </c>
      <c r="AH11" s="26"/>
      <c r="AI11" s="26"/>
      <c r="AJ11" s="26"/>
      <c r="AK11" s="26"/>
      <c r="AL11" s="9"/>
      <c r="AM11" s="9"/>
      <c r="AN11" s="9"/>
    </row>
    <row r="12" s="1" customFormat="true" ht="24" customHeight="true" spans="1:40">
      <c r="A12" s="12" t="s">
        <v>50</v>
      </c>
      <c r="B12" s="13">
        <v>15</v>
      </c>
      <c r="C12" s="10">
        <f t="shared" si="0"/>
        <v>54</v>
      </c>
      <c r="D12" s="11">
        <f t="shared" si="1"/>
        <v>10</v>
      </c>
      <c r="E12" s="11">
        <f t="shared" si="2"/>
        <v>44</v>
      </c>
      <c r="F12" s="26">
        <v>10</v>
      </c>
      <c r="G12" s="26"/>
      <c r="H12" s="9">
        <v>2</v>
      </c>
      <c r="I12" s="9">
        <v>10</v>
      </c>
      <c r="J12" s="26"/>
      <c r="K12" s="9">
        <v>3</v>
      </c>
      <c r="L12" s="9">
        <v>3</v>
      </c>
      <c r="M12" s="9">
        <v>2</v>
      </c>
      <c r="N12" s="9">
        <v>3</v>
      </c>
      <c r="O12" s="26"/>
      <c r="P12" s="26"/>
      <c r="Q12" s="9">
        <v>1</v>
      </c>
      <c r="R12" s="26"/>
      <c r="S12" s="26"/>
      <c r="T12" s="26"/>
      <c r="U12" s="26"/>
      <c r="V12" s="9">
        <v>3</v>
      </c>
      <c r="W12" s="9">
        <v>2</v>
      </c>
      <c r="X12" s="9">
        <v>3</v>
      </c>
      <c r="Y12" s="9"/>
      <c r="Z12" s="26"/>
      <c r="AA12" s="9">
        <v>2</v>
      </c>
      <c r="AB12" s="9">
        <v>1</v>
      </c>
      <c r="AC12" s="26"/>
      <c r="AD12" s="26"/>
      <c r="AE12" s="47"/>
      <c r="AF12" s="9"/>
      <c r="AG12" s="9">
        <v>7</v>
      </c>
      <c r="AH12" s="9"/>
      <c r="AI12" s="9"/>
      <c r="AJ12" s="26"/>
      <c r="AK12" s="26"/>
      <c r="AL12" s="9"/>
      <c r="AM12" s="9"/>
      <c r="AN12" s="9">
        <v>2</v>
      </c>
    </row>
    <row r="13" s="1" customFormat="true" ht="24" customHeight="true" spans="1:40">
      <c r="A13" s="12" t="s">
        <v>51</v>
      </c>
      <c r="B13" s="13">
        <v>20</v>
      </c>
      <c r="C13" s="10">
        <f t="shared" si="0"/>
        <v>81</v>
      </c>
      <c r="D13" s="11">
        <f t="shared" si="1"/>
        <v>13</v>
      </c>
      <c r="E13" s="11">
        <f t="shared" si="2"/>
        <v>68</v>
      </c>
      <c r="F13" s="27">
        <v>10</v>
      </c>
      <c r="G13" s="28"/>
      <c r="H13" s="28">
        <v>3</v>
      </c>
      <c r="I13" s="27"/>
      <c r="J13" s="27"/>
      <c r="K13" s="28">
        <v>3</v>
      </c>
      <c r="L13" s="28">
        <v>2</v>
      </c>
      <c r="M13" s="28">
        <v>1</v>
      </c>
      <c r="N13" s="28">
        <v>8</v>
      </c>
      <c r="O13" s="28">
        <v>5</v>
      </c>
      <c r="P13" s="28">
        <v>0</v>
      </c>
      <c r="Q13" s="28">
        <v>2</v>
      </c>
      <c r="R13" s="28">
        <v>2</v>
      </c>
      <c r="S13" s="28">
        <v>4</v>
      </c>
      <c r="T13" s="27"/>
      <c r="U13" s="28">
        <v>4</v>
      </c>
      <c r="V13" s="28">
        <v>5</v>
      </c>
      <c r="W13" s="28">
        <v>3</v>
      </c>
      <c r="X13" s="28">
        <v>2</v>
      </c>
      <c r="Y13" s="28">
        <v>2</v>
      </c>
      <c r="Z13" s="27"/>
      <c r="AA13" s="28">
        <v>2</v>
      </c>
      <c r="AB13" s="28">
        <v>3</v>
      </c>
      <c r="AC13" s="28"/>
      <c r="AD13" s="28"/>
      <c r="AE13" s="49"/>
      <c r="AF13" s="28"/>
      <c r="AG13" s="28">
        <v>13</v>
      </c>
      <c r="AH13" s="28">
        <v>7</v>
      </c>
      <c r="AI13" s="9"/>
      <c r="AJ13" s="9"/>
      <c r="AK13" s="9"/>
      <c r="AL13" s="9"/>
      <c r="AM13" s="9"/>
      <c r="AN13" s="9"/>
    </row>
    <row r="14" s="1" customFormat="true" ht="24" customHeight="true" spans="1:40">
      <c r="A14" s="12" t="s">
        <v>52</v>
      </c>
      <c r="B14" s="13">
        <v>10</v>
      </c>
      <c r="C14" s="10">
        <f t="shared" si="0"/>
        <v>34</v>
      </c>
      <c r="D14" s="11">
        <f t="shared" si="1"/>
        <v>15</v>
      </c>
      <c r="E14" s="11">
        <f t="shared" si="2"/>
        <v>19</v>
      </c>
      <c r="F14" s="26">
        <v>5</v>
      </c>
      <c r="G14" s="9">
        <v>4</v>
      </c>
      <c r="H14" s="9"/>
      <c r="I14" s="9">
        <v>3</v>
      </c>
      <c r="J14" s="26"/>
      <c r="K14" s="26"/>
      <c r="L14" s="9">
        <v>5</v>
      </c>
      <c r="M14" s="26"/>
      <c r="N14" s="9">
        <v>4</v>
      </c>
      <c r="O14" s="26"/>
      <c r="P14" s="26"/>
      <c r="Q14" s="9">
        <v>2</v>
      </c>
      <c r="R14" s="26"/>
      <c r="S14" s="26"/>
      <c r="T14" s="26"/>
      <c r="U14" s="9">
        <v>2</v>
      </c>
      <c r="V14" s="26"/>
      <c r="W14" s="9"/>
      <c r="X14" s="9">
        <v>4</v>
      </c>
      <c r="Y14" s="26"/>
      <c r="Z14" s="26"/>
      <c r="AA14" s="9">
        <v>2</v>
      </c>
      <c r="AB14" s="26"/>
      <c r="AC14" s="9"/>
      <c r="AD14" s="26"/>
      <c r="AE14" s="47"/>
      <c r="AF14" s="9"/>
      <c r="AG14" s="9">
        <v>3</v>
      </c>
      <c r="AH14" s="26"/>
      <c r="AI14" s="26"/>
      <c r="AJ14" s="26"/>
      <c r="AK14" s="26"/>
      <c r="AL14" s="9"/>
      <c r="AM14" s="9"/>
      <c r="AN14" s="9"/>
    </row>
    <row r="15" s="1" customFormat="true" ht="24" customHeight="true" spans="1:40">
      <c r="A15" s="12" t="s">
        <v>53</v>
      </c>
      <c r="B15" s="13">
        <v>26</v>
      </c>
      <c r="C15" s="10">
        <f t="shared" si="0"/>
        <v>81</v>
      </c>
      <c r="D15" s="11">
        <f t="shared" si="1"/>
        <v>25</v>
      </c>
      <c r="E15" s="11">
        <f t="shared" si="2"/>
        <v>56</v>
      </c>
      <c r="F15" s="26">
        <v>18</v>
      </c>
      <c r="G15" s="9">
        <v>3</v>
      </c>
      <c r="H15" s="9">
        <v>0</v>
      </c>
      <c r="I15" s="9">
        <v>2</v>
      </c>
      <c r="J15" s="26"/>
      <c r="K15" s="9">
        <v>2</v>
      </c>
      <c r="L15" s="9">
        <v>9</v>
      </c>
      <c r="M15" s="26"/>
      <c r="N15" s="9">
        <v>7</v>
      </c>
      <c r="O15" s="9">
        <v>0</v>
      </c>
      <c r="P15" s="9">
        <v>0</v>
      </c>
      <c r="Q15" s="9">
        <v>2</v>
      </c>
      <c r="R15" s="9">
        <v>2</v>
      </c>
      <c r="S15" s="9">
        <v>6</v>
      </c>
      <c r="T15" s="26"/>
      <c r="U15" s="9">
        <v>3</v>
      </c>
      <c r="V15" s="9">
        <v>2</v>
      </c>
      <c r="W15" s="9"/>
      <c r="X15" s="9">
        <v>6</v>
      </c>
      <c r="Y15" s="9">
        <v>2</v>
      </c>
      <c r="Z15" s="26"/>
      <c r="AA15" s="9">
        <v>4</v>
      </c>
      <c r="AB15" s="9">
        <v>2</v>
      </c>
      <c r="AC15" s="9">
        <v>1</v>
      </c>
      <c r="AD15" s="9">
        <v>3</v>
      </c>
      <c r="AE15" s="47"/>
      <c r="AF15" s="9">
        <v>2</v>
      </c>
      <c r="AG15" s="9">
        <v>3</v>
      </c>
      <c r="AH15" s="9">
        <v>0</v>
      </c>
      <c r="AI15" s="9">
        <v>0</v>
      </c>
      <c r="AJ15" s="9">
        <v>0</v>
      </c>
      <c r="AK15" s="26"/>
      <c r="AL15" s="9"/>
      <c r="AM15" s="9"/>
      <c r="AN15" s="9">
        <v>2</v>
      </c>
    </row>
    <row r="16" s="1" customFormat="true" ht="24" customHeight="true" spans="1:40">
      <c r="A16" s="12" t="s">
        <v>54</v>
      </c>
      <c r="B16" s="13">
        <v>25</v>
      </c>
      <c r="C16" s="10">
        <f t="shared" si="0"/>
        <v>95</v>
      </c>
      <c r="D16" s="11">
        <f t="shared" si="1"/>
        <v>26</v>
      </c>
      <c r="E16" s="11">
        <f t="shared" si="2"/>
        <v>69</v>
      </c>
      <c r="F16" s="26">
        <v>18</v>
      </c>
      <c r="G16" s="9">
        <v>3</v>
      </c>
      <c r="H16" s="26"/>
      <c r="I16" s="9">
        <v>2</v>
      </c>
      <c r="J16" s="9">
        <v>2</v>
      </c>
      <c r="K16" s="9">
        <v>1</v>
      </c>
      <c r="L16" s="9">
        <v>10</v>
      </c>
      <c r="M16" s="26"/>
      <c r="N16" s="9">
        <v>2</v>
      </c>
      <c r="O16" s="9">
        <v>1</v>
      </c>
      <c r="P16" s="26"/>
      <c r="Q16" s="9">
        <v>1</v>
      </c>
      <c r="R16" s="9">
        <v>2</v>
      </c>
      <c r="S16" s="9">
        <v>4</v>
      </c>
      <c r="T16" s="26"/>
      <c r="U16" s="9">
        <v>4</v>
      </c>
      <c r="V16" s="9">
        <v>2</v>
      </c>
      <c r="W16" s="9">
        <v>1</v>
      </c>
      <c r="X16" s="9">
        <v>3</v>
      </c>
      <c r="Y16" s="9">
        <v>2</v>
      </c>
      <c r="Z16" s="26"/>
      <c r="AA16" s="9">
        <v>3</v>
      </c>
      <c r="AB16" s="9">
        <v>4</v>
      </c>
      <c r="AC16" s="9">
        <v>1</v>
      </c>
      <c r="AD16" s="9">
        <v>1</v>
      </c>
      <c r="AE16" s="47"/>
      <c r="AF16" s="9"/>
      <c r="AG16" s="9">
        <v>12</v>
      </c>
      <c r="AH16" s="26"/>
      <c r="AI16" s="9">
        <v>6</v>
      </c>
      <c r="AJ16" s="9">
        <v>4</v>
      </c>
      <c r="AK16" s="9">
        <v>4</v>
      </c>
      <c r="AL16" s="9"/>
      <c r="AM16" s="9"/>
      <c r="AN16" s="9">
        <v>2</v>
      </c>
    </row>
    <row r="17" s="1" customFormat="true" ht="24" customHeight="true" spans="1:40">
      <c r="A17" s="12" t="s">
        <v>55</v>
      </c>
      <c r="B17" s="13">
        <v>19</v>
      </c>
      <c r="C17" s="10">
        <f t="shared" si="0"/>
        <v>96</v>
      </c>
      <c r="D17" s="11">
        <f t="shared" si="1"/>
        <v>31</v>
      </c>
      <c r="E17" s="11">
        <f t="shared" si="2"/>
        <v>65</v>
      </c>
      <c r="F17" s="26">
        <v>18</v>
      </c>
      <c r="G17" s="9">
        <v>6</v>
      </c>
      <c r="H17" s="9">
        <v>3</v>
      </c>
      <c r="I17" s="9"/>
      <c r="J17" s="26"/>
      <c r="K17" s="9">
        <v>3</v>
      </c>
      <c r="L17" s="9">
        <v>10</v>
      </c>
      <c r="M17" s="9">
        <v>2</v>
      </c>
      <c r="N17" s="9">
        <v>8</v>
      </c>
      <c r="O17" s="26"/>
      <c r="P17" s="26"/>
      <c r="Q17" s="9">
        <v>3</v>
      </c>
      <c r="R17" s="26"/>
      <c r="S17" s="9">
        <v>4</v>
      </c>
      <c r="T17" s="26"/>
      <c r="U17" s="9">
        <v>4</v>
      </c>
      <c r="V17" s="9">
        <v>5</v>
      </c>
      <c r="W17" s="9">
        <v>4</v>
      </c>
      <c r="X17" s="9">
        <v>5</v>
      </c>
      <c r="Y17" s="9">
        <v>3</v>
      </c>
      <c r="Z17" s="9"/>
      <c r="AA17" s="9">
        <v>4</v>
      </c>
      <c r="AB17" s="9">
        <v>4</v>
      </c>
      <c r="AC17" s="26"/>
      <c r="AD17" s="9">
        <v>3</v>
      </c>
      <c r="AE17" s="47"/>
      <c r="AF17" s="9"/>
      <c r="AG17" s="9">
        <v>5</v>
      </c>
      <c r="AH17" s="26"/>
      <c r="AI17" s="9">
        <v>2</v>
      </c>
      <c r="AJ17" s="26"/>
      <c r="AK17" s="26"/>
      <c r="AL17" s="9"/>
      <c r="AM17" s="9"/>
      <c r="AN17" s="26"/>
    </row>
    <row r="18" s="1" customFormat="true" ht="24" customHeight="true" spans="1:40">
      <c r="A18" s="12" t="s">
        <v>56</v>
      </c>
      <c r="B18" s="13">
        <v>9</v>
      </c>
      <c r="C18" s="10">
        <f t="shared" si="0"/>
        <v>47</v>
      </c>
      <c r="D18" s="11">
        <f t="shared" si="1"/>
        <v>19</v>
      </c>
      <c r="E18" s="11">
        <f t="shared" si="2"/>
        <v>28</v>
      </c>
      <c r="F18" s="26">
        <v>6</v>
      </c>
      <c r="G18" s="9"/>
      <c r="H18" s="26"/>
      <c r="I18" s="26"/>
      <c r="J18" s="26"/>
      <c r="K18" s="9"/>
      <c r="L18" s="9">
        <v>8</v>
      </c>
      <c r="M18" s="26"/>
      <c r="N18" s="9">
        <v>5</v>
      </c>
      <c r="O18" s="26"/>
      <c r="P18" s="26"/>
      <c r="Q18" s="26"/>
      <c r="R18" s="26"/>
      <c r="S18" s="9">
        <v>3</v>
      </c>
      <c r="T18" s="26"/>
      <c r="U18" s="9">
        <v>5</v>
      </c>
      <c r="V18" s="26"/>
      <c r="W18" s="26"/>
      <c r="X18" s="9">
        <v>6</v>
      </c>
      <c r="Y18" s="26"/>
      <c r="Z18" s="26"/>
      <c r="AA18" s="9">
        <v>4</v>
      </c>
      <c r="AB18" s="9">
        <v>5</v>
      </c>
      <c r="AC18" s="26"/>
      <c r="AD18" s="9"/>
      <c r="AE18" s="47"/>
      <c r="AF18" s="9"/>
      <c r="AG18" s="9">
        <v>5</v>
      </c>
      <c r="AH18" s="26"/>
      <c r="AI18" s="26"/>
      <c r="AJ18" s="26"/>
      <c r="AK18" s="26"/>
      <c r="AL18" s="9"/>
      <c r="AM18" s="9"/>
      <c r="AN18" s="26"/>
    </row>
    <row r="19" s="1" customFormat="true" ht="24" customHeight="true" spans="1:40">
      <c r="A19" s="12" t="s">
        <v>57</v>
      </c>
      <c r="B19" s="13">
        <v>18</v>
      </c>
      <c r="C19" s="10">
        <f t="shared" si="0"/>
        <v>54</v>
      </c>
      <c r="D19" s="11">
        <f t="shared" si="1"/>
        <v>28</v>
      </c>
      <c r="E19" s="11">
        <f t="shared" si="2"/>
        <v>26</v>
      </c>
      <c r="F19" s="27">
        <v>8</v>
      </c>
      <c r="G19" s="28">
        <v>2</v>
      </c>
      <c r="H19" s="28">
        <v>4</v>
      </c>
      <c r="I19" s="28"/>
      <c r="J19" s="28">
        <v>6</v>
      </c>
      <c r="K19" s="28">
        <v>2</v>
      </c>
      <c r="L19" s="28">
        <v>6</v>
      </c>
      <c r="M19" s="27"/>
      <c r="N19" s="28">
        <v>2</v>
      </c>
      <c r="O19" s="27"/>
      <c r="P19" s="27"/>
      <c r="Q19" s="28">
        <v>2</v>
      </c>
      <c r="R19" s="27"/>
      <c r="S19" s="28">
        <v>2</v>
      </c>
      <c r="T19" s="27"/>
      <c r="U19" s="28">
        <v>2</v>
      </c>
      <c r="V19" s="28">
        <v>2</v>
      </c>
      <c r="W19" s="28">
        <v>2</v>
      </c>
      <c r="X19" s="28">
        <v>4</v>
      </c>
      <c r="Y19" s="28">
        <v>2</v>
      </c>
      <c r="Z19" s="28"/>
      <c r="AA19" s="28">
        <v>2</v>
      </c>
      <c r="AB19" s="28">
        <v>2</v>
      </c>
      <c r="AC19" s="27"/>
      <c r="AD19" s="27"/>
      <c r="AE19" s="49"/>
      <c r="AF19" s="28"/>
      <c r="AG19" s="28">
        <v>2</v>
      </c>
      <c r="AH19" s="27"/>
      <c r="AI19" s="27"/>
      <c r="AJ19" s="27"/>
      <c r="AK19" s="27"/>
      <c r="AL19" s="28"/>
      <c r="AM19" s="28"/>
      <c r="AN19" s="28">
        <v>2</v>
      </c>
    </row>
    <row r="20" s="1" customFormat="true" ht="24" customHeight="true" spans="1:40">
      <c r="A20" s="12" t="s">
        <v>58</v>
      </c>
      <c r="B20" s="13">
        <v>18</v>
      </c>
      <c r="C20" s="10">
        <f t="shared" si="0"/>
        <v>95</v>
      </c>
      <c r="D20" s="11">
        <f t="shared" si="1"/>
        <v>37</v>
      </c>
      <c r="E20" s="11">
        <f t="shared" si="2"/>
        <v>58</v>
      </c>
      <c r="F20" s="26">
        <v>15</v>
      </c>
      <c r="G20" s="9">
        <v>5</v>
      </c>
      <c r="H20" s="26"/>
      <c r="I20" s="9"/>
      <c r="J20" s="9">
        <v>2</v>
      </c>
      <c r="K20" s="9">
        <v>4</v>
      </c>
      <c r="L20" s="9">
        <v>10</v>
      </c>
      <c r="M20" s="26"/>
      <c r="N20" s="9">
        <v>10</v>
      </c>
      <c r="O20" s="26"/>
      <c r="P20" s="26"/>
      <c r="Q20" s="9">
        <v>1</v>
      </c>
      <c r="R20" s="26"/>
      <c r="S20" s="9">
        <v>5</v>
      </c>
      <c r="T20" s="26"/>
      <c r="U20" s="9">
        <v>6</v>
      </c>
      <c r="V20" s="9">
        <v>3</v>
      </c>
      <c r="W20" s="9">
        <v>4</v>
      </c>
      <c r="X20" s="9">
        <v>4</v>
      </c>
      <c r="Y20" s="9">
        <v>4</v>
      </c>
      <c r="Z20" s="26"/>
      <c r="AA20" s="9">
        <v>5</v>
      </c>
      <c r="AB20" s="9">
        <v>2</v>
      </c>
      <c r="AC20" s="26"/>
      <c r="AD20" s="9">
        <v>4</v>
      </c>
      <c r="AE20" s="47"/>
      <c r="AF20" s="13"/>
      <c r="AG20" s="9">
        <v>5</v>
      </c>
      <c r="AH20" s="26"/>
      <c r="AI20" s="26"/>
      <c r="AJ20" s="26"/>
      <c r="AK20" s="26"/>
      <c r="AL20" s="9"/>
      <c r="AM20" s="9"/>
      <c r="AN20" s="9">
        <v>6</v>
      </c>
    </row>
    <row r="21" s="1" customFormat="true" ht="24" customHeight="true" spans="1:40">
      <c r="A21" s="12" t="s">
        <v>59</v>
      </c>
      <c r="B21" s="13">
        <v>10</v>
      </c>
      <c r="C21" s="10">
        <f t="shared" si="0"/>
        <v>39</v>
      </c>
      <c r="D21" s="11">
        <f t="shared" si="1"/>
        <v>27</v>
      </c>
      <c r="E21" s="11">
        <f t="shared" si="2"/>
        <v>12</v>
      </c>
      <c r="F21" s="29">
        <v>4</v>
      </c>
      <c r="G21" s="30">
        <v>2</v>
      </c>
      <c r="H21" s="30">
        <v>3</v>
      </c>
      <c r="I21" s="29"/>
      <c r="J21" s="29"/>
      <c r="K21" s="29"/>
      <c r="L21" s="30">
        <v>18</v>
      </c>
      <c r="M21" s="29"/>
      <c r="N21" s="30">
        <v>2</v>
      </c>
      <c r="O21" s="29"/>
      <c r="P21" s="29"/>
      <c r="Q21" s="29"/>
      <c r="R21" s="29"/>
      <c r="S21" s="29"/>
      <c r="T21" s="29"/>
      <c r="U21" s="30">
        <v>1</v>
      </c>
      <c r="V21" s="29"/>
      <c r="W21" s="29"/>
      <c r="X21" s="30">
        <v>3</v>
      </c>
      <c r="Y21" s="29"/>
      <c r="Z21" s="29"/>
      <c r="AA21" s="30">
        <v>2</v>
      </c>
      <c r="AB21" s="30">
        <v>1</v>
      </c>
      <c r="AC21" s="29"/>
      <c r="AD21" s="29"/>
      <c r="AE21" s="49"/>
      <c r="AF21" s="30"/>
      <c r="AG21" s="30">
        <v>3</v>
      </c>
      <c r="AH21" s="26"/>
      <c r="AI21" s="26"/>
      <c r="AJ21" s="26"/>
      <c r="AK21" s="26"/>
      <c r="AL21" s="9"/>
      <c r="AM21" s="9"/>
      <c r="AN21" s="26"/>
    </row>
    <row r="22" s="1" customFormat="true" ht="31.9" customHeight="true" spans="1:40">
      <c r="A22" s="12" t="s">
        <v>60</v>
      </c>
      <c r="B22" s="13">
        <v>17</v>
      </c>
      <c r="C22" s="10">
        <f t="shared" si="0"/>
        <v>70</v>
      </c>
      <c r="D22" s="11">
        <f t="shared" si="1"/>
        <v>26</v>
      </c>
      <c r="E22" s="11">
        <f t="shared" si="2"/>
        <v>44</v>
      </c>
      <c r="F22" s="26">
        <v>10</v>
      </c>
      <c r="G22" s="9">
        <v>4</v>
      </c>
      <c r="H22" s="9"/>
      <c r="I22" s="9"/>
      <c r="J22" s="26"/>
      <c r="K22" s="9">
        <v>3</v>
      </c>
      <c r="L22" s="9">
        <v>7</v>
      </c>
      <c r="M22" s="26"/>
      <c r="N22" s="9">
        <v>8</v>
      </c>
      <c r="O22" s="9"/>
      <c r="P22" s="9"/>
      <c r="Q22" s="9">
        <v>3</v>
      </c>
      <c r="R22" s="26"/>
      <c r="S22" s="9">
        <v>4</v>
      </c>
      <c r="T22" s="26"/>
      <c r="U22" s="9">
        <v>4</v>
      </c>
      <c r="V22" s="9">
        <v>3</v>
      </c>
      <c r="W22" s="9">
        <v>1</v>
      </c>
      <c r="X22" s="9">
        <v>6</v>
      </c>
      <c r="Y22" s="9">
        <v>3</v>
      </c>
      <c r="Z22" s="9"/>
      <c r="AA22" s="9">
        <v>3</v>
      </c>
      <c r="AB22" s="9">
        <v>4</v>
      </c>
      <c r="AC22" s="26"/>
      <c r="AD22" s="26"/>
      <c r="AE22" s="47"/>
      <c r="AF22" s="9"/>
      <c r="AG22" s="9">
        <v>3</v>
      </c>
      <c r="AH22" s="26"/>
      <c r="AI22" s="9"/>
      <c r="AJ22" s="26"/>
      <c r="AK22" s="9">
        <v>2</v>
      </c>
      <c r="AL22" s="9"/>
      <c r="AM22" s="9"/>
      <c r="AN22" s="9">
        <v>2</v>
      </c>
    </row>
    <row r="23" s="1" customFormat="true" ht="24" customHeight="true" spans="1:40">
      <c r="A23" s="12" t="s">
        <v>61</v>
      </c>
      <c r="B23" s="13">
        <v>8</v>
      </c>
      <c r="C23" s="10">
        <f t="shared" si="0"/>
        <v>43</v>
      </c>
      <c r="D23" s="11">
        <f t="shared" si="1"/>
        <v>15</v>
      </c>
      <c r="E23" s="11">
        <f t="shared" si="2"/>
        <v>28</v>
      </c>
      <c r="F23" s="31">
        <v>10</v>
      </c>
      <c r="G23" s="32"/>
      <c r="H23" s="32"/>
      <c r="I23" s="32"/>
      <c r="J23" s="32"/>
      <c r="K23" s="32"/>
      <c r="L23" s="32">
        <v>7</v>
      </c>
      <c r="M23" s="32"/>
      <c r="N23" s="32">
        <v>10</v>
      </c>
      <c r="O23" s="32"/>
      <c r="P23" s="32"/>
      <c r="Q23" s="32"/>
      <c r="R23" s="32">
        <v>2</v>
      </c>
      <c r="S23" s="32"/>
      <c r="T23" s="32"/>
      <c r="U23" s="32">
        <v>3</v>
      </c>
      <c r="V23" s="32"/>
      <c r="W23" s="32"/>
      <c r="X23" s="32">
        <v>5</v>
      </c>
      <c r="Y23" s="32"/>
      <c r="Z23" s="32"/>
      <c r="AA23" s="32">
        <v>2</v>
      </c>
      <c r="AB23" s="32"/>
      <c r="AC23" s="32"/>
      <c r="AD23" s="32"/>
      <c r="AE23" s="50"/>
      <c r="AF23" s="32"/>
      <c r="AG23" s="32"/>
      <c r="AH23" s="32">
        <v>4</v>
      </c>
      <c r="AI23" s="26"/>
      <c r="AJ23" s="26"/>
      <c r="AK23" s="26"/>
      <c r="AL23" s="9"/>
      <c r="AM23" s="9"/>
      <c r="AN23" s="9"/>
    </row>
    <row r="24" s="1" customFormat="true" ht="24" customHeight="true" spans="1:40">
      <c r="A24" s="12" t="s">
        <v>62</v>
      </c>
      <c r="B24" s="13">
        <v>19</v>
      </c>
      <c r="C24" s="10">
        <f t="shared" si="0"/>
        <v>59</v>
      </c>
      <c r="D24" s="11">
        <f t="shared" si="1"/>
        <v>18</v>
      </c>
      <c r="E24" s="11">
        <f t="shared" si="2"/>
        <v>41</v>
      </c>
      <c r="F24" s="33">
        <v>10</v>
      </c>
      <c r="G24" s="33">
        <v>3</v>
      </c>
      <c r="H24" s="33"/>
      <c r="I24" s="33">
        <v>2</v>
      </c>
      <c r="J24" s="33">
        <v>2</v>
      </c>
      <c r="K24" s="33">
        <v>2</v>
      </c>
      <c r="L24" s="33">
        <v>7</v>
      </c>
      <c r="M24" s="33">
        <v>1</v>
      </c>
      <c r="N24" s="33">
        <v>4</v>
      </c>
      <c r="O24" s="33">
        <v>2</v>
      </c>
      <c r="P24" s="33"/>
      <c r="Q24" s="33">
        <v>2</v>
      </c>
      <c r="R24" s="33">
        <v>2</v>
      </c>
      <c r="S24" s="33">
        <v>2</v>
      </c>
      <c r="T24" s="33"/>
      <c r="U24" s="33">
        <v>2</v>
      </c>
      <c r="V24" s="33">
        <v>2</v>
      </c>
      <c r="W24" s="33"/>
      <c r="X24" s="33">
        <v>3</v>
      </c>
      <c r="Y24" s="33"/>
      <c r="Z24" s="33"/>
      <c r="AA24" s="33">
        <v>3</v>
      </c>
      <c r="AB24" s="33">
        <v>3</v>
      </c>
      <c r="AC24" s="33"/>
      <c r="AD24" s="33"/>
      <c r="AE24" s="51"/>
      <c r="AF24" s="28"/>
      <c r="AG24" s="28">
        <v>6</v>
      </c>
      <c r="AH24" s="28"/>
      <c r="AI24" s="27"/>
      <c r="AJ24" s="28"/>
      <c r="AK24" s="28"/>
      <c r="AL24" s="28"/>
      <c r="AM24" s="28"/>
      <c r="AN24" s="27">
        <v>1</v>
      </c>
    </row>
    <row r="25" s="1" customFormat="true" ht="24" customHeight="true" spans="1:40">
      <c r="A25" s="12" t="s">
        <v>63</v>
      </c>
      <c r="B25" s="13">
        <v>9</v>
      </c>
      <c r="C25" s="10">
        <f t="shared" si="0"/>
        <v>51</v>
      </c>
      <c r="D25" s="11">
        <f t="shared" si="1"/>
        <v>24</v>
      </c>
      <c r="E25" s="11">
        <f t="shared" si="2"/>
        <v>27</v>
      </c>
      <c r="F25" s="26">
        <v>14</v>
      </c>
      <c r="G25" s="26"/>
      <c r="H25" s="26"/>
      <c r="I25" s="26"/>
      <c r="J25" s="9">
        <v>3</v>
      </c>
      <c r="K25" s="26"/>
      <c r="L25" s="9">
        <v>10</v>
      </c>
      <c r="M25" s="26"/>
      <c r="N25" s="9">
        <v>5</v>
      </c>
      <c r="O25" s="26"/>
      <c r="P25" s="26"/>
      <c r="Q25" s="26"/>
      <c r="R25" s="26"/>
      <c r="S25" s="9">
        <v>4</v>
      </c>
      <c r="T25" s="26"/>
      <c r="U25" s="9">
        <v>3</v>
      </c>
      <c r="V25" s="26"/>
      <c r="W25" s="26"/>
      <c r="X25" s="9">
        <v>4</v>
      </c>
      <c r="Y25" s="26"/>
      <c r="Z25" s="26"/>
      <c r="AA25" s="26"/>
      <c r="AB25" s="26"/>
      <c r="AC25" s="26"/>
      <c r="AD25" s="26"/>
      <c r="AE25" s="47"/>
      <c r="AF25" s="9"/>
      <c r="AG25" s="9">
        <v>4</v>
      </c>
      <c r="AH25" s="26"/>
      <c r="AI25" s="26"/>
      <c r="AJ25" s="26"/>
      <c r="AK25" s="26"/>
      <c r="AL25" s="9"/>
      <c r="AM25" s="9"/>
      <c r="AN25" s="9">
        <v>4</v>
      </c>
    </row>
    <row r="26" s="1" customFormat="true" ht="24" customHeight="true" spans="1:40">
      <c r="A26" s="12" t="s">
        <v>64</v>
      </c>
      <c r="B26" s="13">
        <v>8</v>
      </c>
      <c r="C26" s="10">
        <f t="shared" si="0"/>
        <v>43</v>
      </c>
      <c r="D26" s="11">
        <f t="shared" si="1"/>
        <v>18</v>
      </c>
      <c r="E26" s="11">
        <f t="shared" si="2"/>
        <v>25</v>
      </c>
      <c r="F26" s="26">
        <v>10</v>
      </c>
      <c r="G26" s="26"/>
      <c r="H26" s="26"/>
      <c r="I26" s="26"/>
      <c r="J26" s="26"/>
      <c r="K26" s="9">
        <v>2</v>
      </c>
      <c r="L26" s="9">
        <v>8</v>
      </c>
      <c r="M26" s="26"/>
      <c r="N26" s="9">
        <v>2</v>
      </c>
      <c r="O26" s="26"/>
      <c r="P26" s="26"/>
      <c r="Q26" s="26"/>
      <c r="R26" s="26"/>
      <c r="S26" s="9">
        <v>5</v>
      </c>
      <c r="T26" s="26"/>
      <c r="U26" s="9">
        <v>7</v>
      </c>
      <c r="V26" s="26"/>
      <c r="W26" s="26"/>
      <c r="X26" s="9">
        <v>3</v>
      </c>
      <c r="Y26" s="26"/>
      <c r="Z26" s="26"/>
      <c r="AA26" s="9"/>
      <c r="AB26" s="9"/>
      <c r="AC26" s="26"/>
      <c r="AD26" s="26"/>
      <c r="AE26" s="47"/>
      <c r="AF26" s="9"/>
      <c r="AG26" s="9">
        <v>6</v>
      </c>
      <c r="AH26" s="26"/>
      <c r="AI26" s="26"/>
      <c r="AJ26" s="26"/>
      <c r="AK26" s="26"/>
      <c r="AL26" s="9"/>
      <c r="AM26" s="9"/>
      <c r="AN26" s="9"/>
    </row>
    <row r="27" s="1" customFormat="true" ht="24" customHeight="true" spans="1:40">
      <c r="A27" s="12" t="s">
        <v>65</v>
      </c>
      <c r="B27" s="13">
        <v>6</v>
      </c>
      <c r="C27" s="10">
        <f t="shared" si="0"/>
        <v>28</v>
      </c>
      <c r="D27" s="11">
        <f t="shared" si="1"/>
        <v>22</v>
      </c>
      <c r="E27" s="11">
        <f t="shared" si="2"/>
        <v>6</v>
      </c>
      <c r="F27" s="34"/>
      <c r="G27" s="34">
        <v>12</v>
      </c>
      <c r="H27" s="34"/>
      <c r="I27" s="34"/>
      <c r="J27" s="34"/>
      <c r="K27" s="34"/>
      <c r="L27" s="34"/>
      <c r="M27" s="34">
        <v>1</v>
      </c>
      <c r="N27" s="34"/>
      <c r="O27" s="34"/>
      <c r="P27" s="34"/>
      <c r="Q27" s="34"/>
      <c r="R27" s="34"/>
      <c r="S27" s="34"/>
      <c r="T27" s="34">
        <v>5</v>
      </c>
      <c r="U27" s="34">
        <v>5</v>
      </c>
      <c r="V27" s="34"/>
      <c r="W27" s="34"/>
      <c r="X27" s="34"/>
      <c r="Y27" s="34"/>
      <c r="Z27" s="34">
        <v>2</v>
      </c>
      <c r="AA27" s="34">
        <v>3</v>
      </c>
      <c r="AB27" s="26"/>
      <c r="AC27" s="26"/>
      <c r="AD27" s="26"/>
      <c r="AE27" s="47"/>
      <c r="AF27" s="9"/>
      <c r="AG27" s="26"/>
      <c r="AH27" s="26"/>
      <c r="AI27" s="26"/>
      <c r="AJ27" s="26"/>
      <c r="AK27" s="26"/>
      <c r="AL27" s="9"/>
      <c r="AM27" s="9"/>
      <c r="AN27" s="26"/>
    </row>
    <row r="28" s="1" customFormat="true" ht="24" customHeight="true" spans="1:40">
      <c r="A28" s="12" t="s">
        <v>66</v>
      </c>
      <c r="B28" s="13">
        <v>18</v>
      </c>
      <c r="C28" s="10">
        <f t="shared" si="0"/>
        <v>67</v>
      </c>
      <c r="D28" s="11">
        <f t="shared" si="1"/>
        <v>29</v>
      </c>
      <c r="E28" s="11">
        <f t="shared" si="2"/>
        <v>38</v>
      </c>
      <c r="F28" s="26">
        <v>8</v>
      </c>
      <c r="G28" s="9">
        <v>3</v>
      </c>
      <c r="H28" s="9"/>
      <c r="I28" s="9">
        <v>3</v>
      </c>
      <c r="J28" s="26"/>
      <c r="K28" s="9">
        <v>2</v>
      </c>
      <c r="L28" s="9">
        <v>13</v>
      </c>
      <c r="M28" s="26"/>
      <c r="N28" s="9">
        <v>4</v>
      </c>
      <c r="O28" s="9"/>
      <c r="P28" s="26"/>
      <c r="Q28" s="9">
        <v>3</v>
      </c>
      <c r="R28" s="9">
        <v>4</v>
      </c>
      <c r="S28" s="9">
        <v>3</v>
      </c>
      <c r="T28" s="26"/>
      <c r="U28" s="9">
        <v>3</v>
      </c>
      <c r="V28" s="9">
        <v>2</v>
      </c>
      <c r="W28" s="9">
        <v>2</v>
      </c>
      <c r="X28" s="9">
        <v>8</v>
      </c>
      <c r="Y28" s="9">
        <v>2</v>
      </c>
      <c r="Z28" s="26"/>
      <c r="AA28" s="9">
        <v>1</v>
      </c>
      <c r="AB28" s="9">
        <v>2</v>
      </c>
      <c r="AC28" s="26"/>
      <c r="AD28" s="9">
        <v>1</v>
      </c>
      <c r="AE28" s="47"/>
      <c r="AF28" s="9"/>
      <c r="AG28" s="9">
        <v>3</v>
      </c>
      <c r="AH28" s="26"/>
      <c r="AI28" s="9"/>
      <c r="AJ28" s="26"/>
      <c r="AK28" s="26"/>
      <c r="AL28" s="9"/>
      <c r="AM28" s="9"/>
      <c r="AN28" s="26"/>
    </row>
    <row r="29" s="1" customFormat="true" ht="24" customHeight="true" spans="1:40">
      <c r="A29" s="12" t="s">
        <v>67</v>
      </c>
      <c r="B29" s="13">
        <v>16</v>
      </c>
      <c r="C29" s="10">
        <f t="shared" si="0"/>
        <v>67</v>
      </c>
      <c r="D29" s="11">
        <f t="shared" si="1"/>
        <v>24</v>
      </c>
      <c r="E29" s="11">
        <f t="shared" si="2"/>
        <v>43</v>
      </c>
      <c r="F29" s="26">
        <v>8</v>
      </c>
      <c r="G29" s="9">
        <v>3</v>
      </c>
      <c r="H29" s="9"/>
      <c r="I29" s="9">
        <v>3</v>
      </c>
      <c r="J29" s="26"/>
      <c r="K29" s="9">
        <v>3</v>
      </c>
      <c r="L29" s="9">
        <v>8</v>
      </c>
      <c r="M29" s="9">
        <v>2</v>
      </c>
      <c r="N29" s="9">
        <v>10</v>
      </c>
      <c r="O29" s="26"/>
      <c r="P29" s="26"/>
      <c r="Q29" s="26"/>
      <c r="R29" s="26"/>
      <c r="S29" s="9">
        <v>3</v>
      </c>
      <c r="T29" s="26"/>
      <c r="U29" s="9">
        <v>3</v>
      </c>
      <c r="V29" s="9">
        <v>2</v>
      </c>
      <c r="W29" s="9">
        <v>2</v>
      </c>
      <c r="X29" s="9">
        <v>8</v>
      </c>
      <c r="Y29" s="9">
        <v>2</v>
      </c>
      <c r="Z29" s="26"/>
      <c r="AA29" s="9">
        <v>3</v>
      </c>
      <c r="AB29" s="9">
        <v>2</v>
      </c>
      <c r="AC29" s="26"/>
      <c r="AD29" s="26"/>
      <c r="AE29" s="47"/>
      <c r="AF29" s="9"/>
      <c r="AG29" s="9">
        <v>5</v>
      </c>
      <c r="AH29" s="26"/>
      <c r="AI29" s="26"/>
      <c r="AJ29" s="26"/>
      <c r="AK29" s="26"/>
      <c r="AL29" s="9"/>
      <c r="AM29" s="9"/>
      <c r="AN29" s="26"/>
    </row>
    <row r="30" s="1" customFormat="true" ht="31.15" customHeight="true" spans="1:40">
      <c r="A30" s="12" t="s">
        <v>68</v>
      </c>
      <c r="B30" s="13">
        <v>9</v>
      </c>
      <c r="C30" s="10">
        <f t="shared" si="0"/>
        <v>55</v>
      </c>
      <c r="D30" s="11">
        <f t="shared" si="1"/>
        <v>29</v>
      </c>
      <c r="E30" s="11">
        <f t="shared" si="2"/>
        <v>26</v>
      </c>
      <c r="F30" s="35">
        <v>8</v>
      </c>
      <c r="G30" s="35">
        <v>6</v>
      </c>
      <c r="H30" s="35"/>
      <c r="I30" s="35"/>
      <c r="J30" s="35"/>
      <c r="K30" s="35"/>
      <c r="L30" s="35">
        <v>14</v>
      </c>
      <c r="M30" s="40"/>
      <c r="N30" s="40">
        <v>10</v>
      </c>
      <c r="O30" s="35"/>
      <c r="P30" s="35"/>
      <c r="Q30" s="35"/>
      <c r="R30" s="35"/>
      <c r="S30" s="35"/>
      <c r="T30" s="35"/>
      <c r="U30" s="35">
        <v>4</v>
      </c>
      <c r="V30" s="35">
        <v>2</v>
      </c>
      <c r="W30" s="35"/>
      <c r="X30" s="35">
        <v>5</v>
      </c>
      <c r="Y30" s="35"/>
      <c r="Z30" s="35"/>
      <c r="AA30" s="35">
        <v>2</v>
      </c>
      <c r="AB30" s="35">
        <v>4</v>
      </c>
      <c r="AC30" s="26"/>
      <c r="AD30" s="26"/>
      <c r="AE30" s="47"/>
      <c r="AF30" s="9"/>
      <c r="AG30" s="26"/>
      <c r="AH30" s="26"/>
      <c r="AI30" s="26"/>
      <c r="AJ30" s="26"/>
      <c r="AK30" s="26"/>
      <c r="AL30" s="9"/>
      <c r="AM30" s="9"/>
      <c r="AN30" s="9"/>
    </row>
    <row r="31" s="1" customFormat="true" ht="34.15" customHeight="true" spans="1:40">
      <c r="A31" s="12" t="s">
        <v>69</v>
      </c>
      <c r="B31" s="13">
        <v>1</v>
      </c>
      <c r="C31" s="10">
        <f t="shared" si="0"/>
        <v>5</v>
      </c>
      <c r="D31" s="11">
        <f t="shared" si="1"/>
        <v>5</v>
      </c>
      <c r="E31" s="11"/>
      <c r="F31" s="26"/>
      <c r="G31" s="26"/>
      <c r="H31" s="26"/>
      <c r="I31" s="26"/>
      <c r="J31" s="26"/>
      <c r="K31" s="26"/>
      <c r="L31" s="9">
        <v>5</v>
      </c>
      <c r="M31" s="26"/>
      <c r="N31" s="26"/>
      <c r="O31" s="26"/>
      <c r="P31" s="26"/>
      <c r="Q31" s="26"/>
      <c r="R31" s="26"/>
      <c r="S31" s="26"/>
      <c r="T31" s="26"/>
      <c r="U31" s="26"/>
      <c r="V31" s="26"/>
      <c r="W31" s="26"/>
      <c r="X31" s="26"/>
      <c r="Y31" s="26"/>
      <c r="Z31" s="26"/>
      <c r="AA31" s="26"/>
      <c r="AB31" s="26"/>
      <c r="AC31" s="26"/>
      <c r="AD31" s="26"/>
      <c r="AE31" s="47"/>
      <c r="AF31" s="9"/>
      <c r="AG31" s="26"/>
      <c r="AH31" s="26"/>
      <c r="AI31" s="26"/>
      <c r="AJ31" s="26"/>
      <c r="AK31" s="26"/>
      <c r="AL31" s="9"/>
      <c r="AM31" s="9"/>
      <c r="AN31" s="26"/>
    </row>
    <row r="32" s="1" customFormat="true" ht="28.9" customHeight="true" spans="1:40">
      <c r="A32" s="12" t="s">
        <v>70</v>
      </c>
      <c r="B32" s="13">
        <v>1</v>
      </c>
      <c r="C32" s="10">
        <f t="shared" si="0"/>
        <v>10</v>
      </c>
      <c r="D32" s="11">
        <f t="shared" si="1"/>
        <v>10</v>
      </c>
      <c r="E32" s="11"/>
      <c r="F32" s="26"/>
      <c r="G32" s="26"/>
      <c r="H32" s="26"/>
      <c r="I32" s="26"/>
      <c r="J32" s="26"/>
      <c r="K32" s="26"/>
      <c r="L32" s="9">
        <v>10</v>
      </c>
      <c r="M32" s="26"/>
      <c r="N32" s="26"/>
      <c r="O32" s="26"/>
      <c r="P32" s="26"/>
      <c r="Q32" s="26"/>
      <c r="R32" s="26"/>
      <c r="S32" s="26"/>
      <c r="T32" s="26"/>
      <c r="U32" s="26"/>
      <c r="V32" s="26"/>
      <c r="W32" s="26"/>
      <c r="X32" s="26"/>
      <c r="Y32" s="26"/>
      <c r="Z32" s="26"/>
      <c r="AA32" s="26"/>
      <c r="AB32" s="26"/>
      <c r="AC32" s="26"/>
      <c r="AD32" s="26"/>
      <c r="AE32" s="47"/>
      <c r="AF32" s="9"/>
      <c r="AG32" s="26"/>
      <c r="AH32" s="26"/>
      <c r="AI32" s="26"/>
      <c r="AJ32" s="26"/>
      <c r="AK32" s="26"/>
      <c r="AL32" s="9"/>
      <c r="AM32" s="9"/>
      <c r="AN32" s="26"/>
    </row>
    <row r="33" s="1" customFormat="true" ht="30" customHeight="true" spans="1:40">
      <c r="A33" s="12" t="s">
        <v>71</v>
      </c>
      <c r="B33" s="13">
        <v>1</v>
      </c>
      <c r="C33" s="10">
        <f t="shared" si="0"/>
        <v>15</v>
      </c>
      <c r="D33" s="11">
        <f t="shared" si="1"/>
        <v>15</v>
      </c>
      <c r="E33" s="11"/>
      <c r="F33" s="26"/>
      <c r="G33" s="26"/>
      <c r="H33" s="26"/>
      <c r="I33" s="26"/>
      <c r="J33" s="26"/>
      <c r="K33" s="26"/>
      <c r="L33" s="9">
        <v>15</v>
      </c>
      <c r="M33" s="26"/>
      <c r="N33" s="26"/>
      <c r="O33" s="26"/>
      <c r="P33" s="26"/>
      <c r="Q33" s="26"/>
      <c r="R33" s="26"/>
      <c r="S33" s="26"/>
      <c r="T33" s="26"/>
      <c r="U33" s="26"/>
      <c r="V33" s="26"/>
      <c r="W33" s="26"/>
      <c r="X33" s="26"/>
      <c r="Y33" s="26"/>
      <c r="Z33" s="26"/>
      <c r="AA33" s="26"/>
      <c r="AB33" s="26"/>
      <c r="AC33" s="26"/>
      <c r="AD33" s="26"/>
      <c r="AE33" s="47"/>
      <c r="AF33" s="9"/>
      <c r="AG33" s="26"/>
      <c r="AH33" s="26"/>
      <c r="AI33" s="26"/>
      <c r="AJ33" s="26"/>
      <c r="AK33" s="26"/>
      <c r="AL33" s="9"/>
      <c r="AM33" s="9"/>
      <c r="AN33" s="26"/>
    </row>
    <row r="34" s="1" customFormat="true" ht="24" customHeight="true" spans="1:40">
      <c r="A34" s="12" t="s">
        <v>72</v>
      </c>
      <c r="B34" s="13">
        <v>2</v>
      </c>
      <c r="C34" s="10">
        <f t="shared" si="0"/>
        <v>6</v>
      </c>
      <c r="D34" s="11">
        <f t="shared" si="1"/>
        <v>3</v>
      </c>
      <c r="E34" s="11">
        <f t="shared" si="2"/>
        <v>3</v>
      </c>
      <c r="F34" s="26">
        <v>3</v>
      </c>
      <c r="G34" s="26"/>
      <c r="H34" s="26"/>
      <c r="I34" s="26"/>
      <c r="J34" s="26"/>
      <c r="K34" s="26"/>
      <c r="L34" s="9">
        <v>3</v>
      </c>
      <c r="M34" s="26"/>
      <c r="N34" s="26"/>
      <c r="O34" s="26"/>
      <c r="P34" s="26"/>
      <c r="Q34" s="26"/>
      <c r="R34" s="26"/>
      <c r="S34" s="26"/>
      <c r="T34" s="26"/>
      <c r="U34" s="26"/>
      <c r="V34" s="26"/>
      <c r="W34" s="26"/>
      <c r="X34" s="26"/>
      <c r="Y34" s="26"/>
      <c r="Z34" s="26"/>
      <c r="AA34" s="26"/>
      <c r="AB34" s="26"/>
      <c r="AC34" s="26"/>
      <c r="AD34" s="26"/>
      <c r="AE34" s="47"/>
      <c r="AF34" s="9"/>
      <c r="AG34" s="26"/>
      <c r="AH34" s="26"/>
      <c r="AI34" s="26"/>
      <c r="AJ34" s="26"/>
      <c r="AK34" s="26"/>
      <c r="AL34" s="9"/>
      <c r="AM34" s="9"/>
      <c r="AN34" s="26"/>
    </row>
    <row r="35" s="1" customFormat="true" ht="24" customHeight="true" spans="1:40">
      <c r="A35" s="12" t="s">
        <v>73</v>
      </c>
      <c r="B35" s="13">
        <v>2</v>
      </c>
      <c r="C35" s="10">
        <f t="shared" si="0"/>
        <v>17</v>
      </c>
      <c r="D35" s="11">
        <f t="shared" si="1"/>
        <v>12</v>
      </c>
      <c r="E35" s="11">
        <f t="shared" si="2"/>
        <v>5</v>
      </c>
      <c r="F35" s="26">
        <v>5</v>
      </c>
      <c r="G35" s="26"/>
      <c r="H35" s="26"/>
      <c r="I35" s="26"/>
      <c r="J35" s="26"/>
      <c r="K35" s="26"/>
      <c r="L35" s="9">
        <v>12</v>
      </c>
      <c r="M35" s="26"/>
      <c r="N35" s="26"/>
      <c r="O35" s="26"/>
      <c r="P35" s="26"/>
      <c r="Q35" s="26"/>
      <c r="R35" s="26"/>
      <c r="S35" s="26"/>
      <c r="T35" s="26"/>
      <c r="U35" s="26"/>
      <c r="V35" s="26"/>
      <c r="W35" s="26"/>
      <c r="X35" s="26"/>
      <c r="Y35" s="26"/>
      <c r="Z35" s="26"/>
      <c r="AA35" s="26"/>
      <c r="AB35" s="26"/>
      <c r="AC35" s="26"/>
      <c r="AD35" s="26"/>
      <c r="AE35" s="47"/>
      <c r="AF35" s="9"/>
      <c r="AG35" s="26"/>
      <c r="AH35" s="26"/>
      <c r="AI35" s="26"/>
      <c r="AJ35" s="26"/>
      <c r="AK35" s="26"/>
      <c r="AL35" s="9"/>
      <c r="AM35" s="9"/>
      <c r="AN35" s="26"/>
    </row>
    <row r="36" s="1" customFormat="true" ht="24" customHeight="true" spans="1:40">
      <c r="A36" s="12" t="s">
        <v>74</v>
      </c>
      <c r="B36" s="13">
        <v>2</v>
      </c>
      <c r="C36" s="10">
        <f t="shared" si="0"/>
        <v>17</v>
      </c>
      <c r="D36" s="11">
        <f t="shared" si="1"/>
        <v>12</v>
      </c>
      <c r="E36" s="11">
        <f t="shared" si="2"/>
        <v>5</v>
      </c>
      <c r="F36" s="27">
        <v>5</v>
      </c>
      <c r="G36" s="27"/>
      <c r="H36" s="27"/>
      <c r="I36" s="27"/>
      <c r="J36" s="27"/>
      <c r="K36" s="27"/>
      <c r="L36" s="28">
        <v>12</v>
      </c>
      <c r="M36" s="26"/>
      <c r="N36" s="26"/>
      <c r="O36" s="26"/>
      <c r="P36" s="26"/>
      <c r="Q36" s="26"/>
      <c r="R36" s="26"/>
      <c r="S36" s="26"/>
      <c r="T36" s="26"/>
      <c r="U36" s="26"/>
      <c r="V36" s="26"/>
      <c r="W36" s="26"/>
      <c r="X36" s="26"/>
      <c r="Y36" s="26"/>
      <c r="Z36" s="26"/>
      <c r="AA36" s="26"/>
      <c r="AB36" s="26"/>
      <c r="AC36" s="26"/>
      <c r="AD36" s="26"/>
      <c r="AE36" s="47"/>
      <c r="AF36" s="9"/>
      <c r="AG36" s="26"/>
      <c r="AH36" s="26"/>
      <c r="AI36" s="26"/>
      <c r="AJ36" s="26"/>
      <c r="AK36" s="26"/>
      <c r="AL36" s="9"/>
      <c r="AM36" s="9"/>
      <c r="AN36" s="26"/>
    </row>
    <row r="37" s="1" customFormat="true" ht="24" customHeight="true" spans="1:40">
      <c r="A37" s="12" t="s">
        <v>75</v>
      </c>
      <c r="B37" s="13">
        <v>2</v>
      </c>
      <c r="C37" s="10">
        <f t="shared" si="0"/>
        <v>9</v>
      </c>
      <c r="D37" s="11">
        <f t="shared" si="1"/>
        <v>1</v>
      </c>
      <c r="E37" s="11">
        <f t="shared" si="2"/>
        <v>8</v>
      </c>
      <c r="F37" s="26">
        <v>8</v>
      </c>
      <c r="G37" s="26"/>
      <c r="H37" s="26"/>
      <c r="I37" s="26"/>
      <c r="J37" s="26"/>
      <c r="K37" s="26"/>
      <c r="L37" s="9">
        <v>1</v>
      </c>
      <c r="M37" s="26"/>
      <c r="N37" s="26"/>
      <c r="O37" s="26"/>
      <c r="P37" s="26"/>
      <c r="Q37" s="26"/>
      <c r="R37" s="26"/>
      <c r="S37" s="26"/>
      <c r="T37" s="26"/>
      <c r="U37" s="26"/>
      <c r="V37" s="26"/>
      <c r="W37" s="26"/>
      <c r="X37" s="26"/>
      <c r="Y37" s="26"/>
      <c r="Z37" s="26"/>
      <c r="AA37" s="26"/>
      <c r="AB37" s="26"/>
      <c r="AC37" s="26"/>
      <c r="AD37" s="26"/>
      <c r="AE37" s="47"/>
      <c r="AF37" s="9"/>
      <c r="AG37" s="26"/>
      <c r="AH37" s="26"/>
      <c r="AI37" s="26"/>
      <c r="AJ37" s="26"/>
      <c r="AK37" s="26"/>
      <c r="AL37" s="9"/>
      <c r="AM37" s="9"/>
      <c r="AN37" s="26"/>
    </row>
    <row r="38" s="1" customFormat="true" ht="24" customHeight="true" spans="1:40">
      <c r="A38" s="12" t="s">
        <v>76</v>
      </c>
      <c r="B38" s="13">
        <v>2</v>
      </c>
      <c r="C38" s="10">
        <f t="shared" si="0"/>
        <v>14</v>
      </c>
      <c r="D38" s="11">
        <f t="shared" si="1"/>
        <v>8</v>
      </c>
      <c r="E38" s="11">
        <f t="shared" si="2"/>
        <v>6</v>
      </c>
      <c r="F38" s="26">
        <v>6</v>
      </c>
      <c r="G38" s="26"/>
      <c r="H38" s="26"/>
      <c r="I38" s="26"/>
      <c r="J38" s="26"/>
      <c r="K38" s="26"/>
      <c r="L38" s="9">
        <v>8</v>
      </c>
      <c r="M38" s="26"/>
      <c r="N38" s="26"/>
      <c r="O38" s="26"/>
      <c r="P38" s="26"/>
      <c r="Q38" s="26"/>
      <c r="R38" s="26"/>
      <c r="S38" s="26"/>
      <c r="T38" s="26"/>
      <c r="U38" s="26"/>
      <c r="V38" s="26"/>
      <c r="W38" s="26"/>
      <c r="X38" s="26"/>
      <c r="Y38" s="26"/>
      <c r="Z38" s="26"/>
      <c r="AA38" s="26"/>
      <c r="AB38" s="26"/>
      <c r="AC38" s="26"/>
      <c r="AD38" s="26"/>
      <c r="AE38" s="47"/>
      <c r="AF38" s="9"/>
      <c r="AG38" s="26"/>
      <c r="AH38" s="26"/>
      <c r="AI38" s="26"/>
      <c r="AJ38" s="26"/>
      <c r="AK38" s="26"/>
      <c r="AL38" s="9"/>
      <c r="AM38" s="9"/>
      <c r="AN38" s="26"/>
    </row>
    <row r="39" s="1" customFormat="true" ht="24" customHeight="true" spans="1:40">
      <c r="A39" s="12" t="s">
        <v>77</v>
      </c>
      <c r="B39" s="13">
        <v>1</v>
      </c>
      <c r="C39" s="10">
        <f t="shared" si="0"/>
        <v>4</v>
      </c>
      <c r="D39" s="11">
        <f t="shared" si="1"/>
        <v>4</v>
      </c>
      <c r="E39" s="11"/>
      <c r="F39" s="26"/>
      <c r="G39" s="26"/>
      <c r="H39" s="26"/>
      <c r="I39" s="26"/>
      <c r="J39" s="26">
        <v>4</v>
      </c>
      <c r="K39" s="26"/>
      <c r="L39" s="9"/>
      <c r="M39" s="26"/>
      <c r="N39" s="26"/>
      <c r="O39" s="26"/>
      <c r="P39" s="26"/>
      <c r="Q39" s="26"/>
      <c r="R39" s="26"/>
      <c r="S39" s="26"/>
      <c r="T39" s="26"/>
      <c r="U39" s="26"/>
      <c r="V39" s="26"/>
      <c r="W39" s="26"/>
      <c r="X39" s="26"/>
      <c r="Y39" s="26"/>
      <c r="Z39" s="26"/>
      <c r="AA39" s="26"/>
      <c r="AB39" s="26"/>
      <c r="AC39" s="26"/>
      <c r="AD39" s="26"/>
      <c r="AE39" s="47"/>
      <c r="AF39" s="9"/>
      <c r="AG39" s="26"/>
      <c r="AH39" s="26"/>
      <c r="AI39" s="26"/>
      <c r="AJ39" s="26"/>
      <c r="AK39" s="26"/>
      <c r="AL39" s="9"/>
      <c r="AM39" s="9"/>
      <c r="AN39" s="26"/>
    </row>
    <row r="40" s="1" customFormat="true" ht="24" customHeight="true" spans="1:40">
      <c r="A40" s="12" t="s">
        <v>78</v>
      </c>
      <c r="B40" s="13">
        <v>2</v>
      </c>
      <c r="C40" s="10">
        <f t="shared" si="0"/>
        <v>12</v>
      </c>
      <c r="D40" s="11">
        <f t="shared" si="1"/>
        <v>0</v>
      </c>
      <c r="E40" s="11">
        <f t="shared" si="2"/>
        <v>12</v>
      </c>
      <c r="F40" s="26"/>
      <c r="G40" s="26"/>
      <c r="H40" s="26"/>
      <c r="I40" s="26"/>
      <c r="J40" s="26"/>
      <c r="K40" s="26"/>
      <c r="L40" s="9"/>
      <c r="M40" s="26"/>
      <c r="N40" s="26"/>
      <c r="O40" s="26"/>
      <c r="P40" s="26"/>
      <c r="Q40" s="26"/>
      <c r="R40" s="26"/>
      <c r="S40" s="26"/>
      <c r="T40" s="26"/>
      <c r="U40" s="26"/>
      <c r="V40" s="26"/>
      <c r="W40" s="26"/>
      <c r="X40" s="26"/>
      <c r="Y40" s="26"/>
      <c r="Z40" s="26"/>
      <c r="AA40" s="26"/>
      <c r="AB40" s="26"/>
      <c r="AC40" s="26"/>
      <c r="AD40" s="26"/>
      <c r="AE40" s="47"/>
      <c r="AF40" s="9"/>
      <c r="AG40" s="26">
        <v>6</v>
      </c>
      <c r="AH40" s="26"/>
      <c r="AI40" s="26"/>
      <c r="AJ40" s="26"/>
      <c r="AK40" s="26">
        <v>6</v>
      </c>
      <c r="AL40" s="9"/>
      <c r="AM40" s="9"/>
      <c r="AN40" s="26"/>
    </row>
    <row r="41" s="1" customFormat="true" ht="24" customHeight="true" spans="1:40">
      <c r="A41" s="15" t="s">
        <v>4</v>
      </c>
      <c r="B41" s="13">
        <f t="shared" ref="B41:AN41" si="3">SUM(B4:B40)</f>
        <v>452</v>
      </c>
      <c r="C41" s="13">
        <f t="shared" si="3"/>
        <v>2400</v>
      </c>
      <c r="D41" s="13">
        <f t="shared" si="3"/>
        <v>883</v>
      </c>
      <c r="E41" s="13">
        <f t="shared" si="3"/>
        <v>1517</v>
      </c>
      <c r="F41" s="13">
        <f t="shared" si="3"/>
        <v>311</v>
      </c>
      <c r="G41" s="13">
        <f t="shared" si="3"/>
        <v>115</v>
      </c>
      <c r="H41" s="13">
        <f t="shared" si="3"/>
        <v>30</v>
      </c>
      <c r="I41" s="13">
        <f t="shared" si="3"/>
        <v>48</v>
      </c>
      <c r="J41" s="13">
        <f t="shared" si="3"/>
        <v>31</v>
      </c>
      <c r="K41" s="13">
        <f t="shared" si="3"/>
        <v>77</v>
      </c>
      <c r="L41" s="13">
        <f t="shared" si="3"/>
        <v>268</v>
      </c>
      <c r="M41" s="13">
        <f t="shared" si="3"/>
        <v>31</v>
      </c>
      <c r="N41" s="13">
        <f t="shared" si="3"/>
        <v>175</v>
      </c>
      <c r="O41" s="13">
        <f t="shared" si="3"/>
        <v>27</v>
      </c>
      <c r="P41" s="13">
        <f t="shared" si="3"/>
        <v>24</v>
      </c>
      <c r="Q41" s="13">
        <f t="shared" si="3"/>
        <v>44</v>
      </c>
      <c r="R41" s="13">
        <f t="shared" si="3"/>
        <v>25</v>
      </c>
      <c r="S41" s="13">
        <f t="shared" si="3"/>
        <v>83</v>
      </c>
      <c r="T41" s="13">
        <f t="shared" si="3"/>
        <v>17</v>
      </c>
      <c r="U41" s="13">
        <f t="shared" si="3"/>
        <v>148</v>
      </c>
      <c r="V41" s="13">
        <f t="shared" si="3"/>
        <v>72</v>
      </c>
      <c r="W41" s="13">
        <f t="shared" si="3"/>
        <v>46</v>
      </c>
      <c r="X41" s="13">
        <f t="shared" si="3"/>
        <v>193</v>
      </c>
      <c r="Y41" s="13">
        <f t="shared" si="3"/>
        <v>47</v>
      </c>
      <c r="Z41" s="13">
        <f t="shared" si="3"/>
        <v>17</v>
      </c>
      <c r="AA41" s="13">
        <f t="shared" si="3"/>
        <v>98</v>
      </c>
      <c r="AB41" s="13">
        <f t="shared" si="3"/>
        <v>106</v>
      </c>
      <c r="AC41" s="13">
        <f t="shared" si="3"/>
        <v>8</v>
      </c>
      <c r="AD41" s="13">
        <f t="shared" si="3"/>
        <v>38</v>
      </c>
      <c r="AE41" s="52">
        <f t="shared" si="3"/>
        <v>0</v>
      </c>
      <c r="AF41" s="13">
        <f t="shared" si="3"/>
        <v>2</v>
      </c>
      <c r="AG41" s="13">
        <f t="shared" si="3"/>
        <v>173</v>
      </c>
      <c r="AH41" s="13">
        <f t="shared" si="3"/>
        <v>44</v>
      </c>
      <c r="AI41" s="13">
        <f t="shared" si="3"/>
        <v>18</v>
      </c>
      <c r="AJ41" s="13">
        <f t="shared" si="3"/>
        <v>20</v>
      </c>
      <c r="AK41" s="13">
        <f t="shared" si="3"/>
        <v>29</v>
      </c>
      <c r="AL41" s="13">
        <f t="shared" si="3"/>
        <v>0</v>
      </c>
      <c r="AM41" s="13">
        <f t="shared" si="3"/>
        <v>1</v>
      </c>
      <c r="AN41" s="13">
        <f t="shared" si="3"/>
        <v>34</v>
      </c>
    </row>
    <row r="42" s="1" customFormat="true" ht="24.95" hidden="true" customHeight="true" spans="1:40">
      <c r="A42" s="16" t="s">
        <v>79</v>
      </c>
      <c r="B42" s="16"/>
      <c r="C42" s="16">
        <v>2400</v>
      </c>
      <c r="D42" s="16">
        <v>770</v>
      </c>
      <c r="E42" s="16">
        <v>1630</v>
      </c>
      <c r="F42" s="36"/>
      <c r="G42" s="36">
        <v>90</v>
      </c>
      <c r="H42" s="37">
        <v>30</v>
      </c>
      <c r="I42" s="36"/>
      <c r="J42" s="37">
        <v>30</v>
      </c>
      <c r="K42" s="36"/>
      <c r="L42" s="37">
        <v>280</v>
      </c>
      <c r="M42" s="41"/>
      <c r="N42" s="42"/>
      <c r="O42" s="37"/>
      <c r="P42" s="36"/>
      <c r="Q42" s="36"/>
      <c r="R42" s="36"/>
      <c r="S42" s="36"/>
      <c r="T42" s="36"/>
      <c r="U42" s="36">
        <v>110</v>
      </c>
      <c r="V42" s="36"/>
      <c r="W42" s="36"/>
      <c r="X42" s="36">
        <v>180</v>
      </c>
      <c r="Y42" s="36">
        <v>30</v>
      </c>
      <c r="Z42" s="36"/>
      <c r="AA42" s="36"/>
      <c r="AB42" s="36"/>
      <c r="AC42" s="36"/>
      <c r="AD42" s="36"/>
      <c r="AE42" s="36"/>
      <c r="AF42" s="36"/>
      <c r="AG42" s="36"/>
      <c r="AH42" s="36"/>
      <c r="AI42" s="36"/>
      <c r="AJ42" s="36"/>
      <c r="AK42" s="36"/>
      <c r="AL42" s="36"/>
      <c r="AM42" s="36"/>
      <c r="AN42" s="36">
        <v>20</v>
      </c>
    </row>
    <row r="43" s="1" customFormat="true" ht="24.95" customHeight="true" spans="1:40">
      <c r="A43" s="17" t="s">
        <v>80</v>
      </c>
      <c r="B43" s="18"/>
      <c r="C43" s="18"/>
      <c r="D43" s="18"/>
      <c r="E43" s="18"/>
      <c r="F43" s="38"/>
      <c r="G43" s="38"/>
      <c r="H43" s="38"/>
      <c r="I43" s="38"/>
      <c r="J43" s="38"/>
      <c r="K43" s="38"/>
      <c r="L43" s="38"/>
      <c r="M43" s="38"/>
      <c r="N43" s="43"/>
      <c r="O43" s="43"/>
      <c r="P43" s="38"/>
      <c r="Q43" s="38"/>
      <c r="R43" s="38"/>
      <c r="S43" s="38"/>
      <c r="T43" s="38"/>
      <c r="U43" s="38"/>
      <c r="V43" s="38"/>
      <c r="W43" s="38"/>
      <c r="X43" s="38"/>
      <c r="Y43" s="38"/>
      <c r="Z43" s="38"/>
      <c r="AA43" s="38"/>
      <c r="AB43" s="38"/>
      <c r="AC43" s="38"/>
      <c r="AD43" s="38"/>
      <c r="AF43" s="38"/>
      <c r="AG43" s="38"/>
      <c r="AH43" s="38"/>
      <c r="AI43" s="38"/>
      <c r="AJ43" s="38"/>
      <c r="AK43" s="38"/>
      <c r="AL43" s="38"/>
      <c r="AM43" s="38"/>
      <c r="AN43" s="38"/>
    </row>
    <row r="44" s="1" customFormat="true" ht="24.95" customHeight="true" spans="1:40">
      <c r="A44" s="17" t="s">
        <v>81</v>
      </c>
      <c r="B44" s="18"/>
      <c r="C44" s="18"/>
      <c r="D44" s="18"/>
      <c r="E44" s="18"/>
      <c r="F44" s="38"/>
      <c r="G44" s="38"/>
      <c r="H44" s="38"/>
      <c r="I44" s="38"/>
      <c r="J44" s="38"/>
      <c r="K44" s="38"/>
      <c r="L44" s="38"/>
      <c r="M44" s="38"/>
      <c r="N44" s="43"/>
      <c r="O44" s="43"/>
      <c r="P44" s="38"/>
      <c r="Q44" s="38"/>
      <c r="R44" s="38"/>
      <c r="S44" s="38"/>
      <c r="T44" s="38"/>
      <c r="U44" s="38"/>
      <c r="V44" s="38"/>
      <c r="W44" s="38"/>
      <c r="X44" s="38"/>
      <c r="Y44" s="38"/>
      <c r="Z44" s="38"/>
      <c r="AA44" s="38"/>
      <c r="AB44" s="38"/>
      <c r="AC44" s="38"/>
      <c r="AD44" s="38"/>
      <c r="AF44" s="38"/>
      <c r="AG44" s="43"/>
      <c r="AH44" s="43"/>
      <c r="AI44" s="38"/>
      <c r="AJ44" s="38"/>
      <c r="AK44" s="38"/>
      <c r="AL44" s="38"/>
      <c r="AM44" s="38"/>
      <c r="AN44" s="38"/>
    </row>
    <row r="45" s="1" customFormat="true" ht="24.95" customHeight="true" spans="1:14">
      <c r="A45" s="17" t="s">
        <v>82</v>
      </c>
      <c r="B45" s="18"/>
      <c r="C45" s="18"/>
      <c r="D45" s="18"/>
      <c r="E45" s="18"/>
      <c r="M45" s="38"/>
      <c r="N45" s="38"/>
    </row>
    <row r="46" s="1" customFormat="true" ht="24.95" customHeight="true" spans="1:5">
      <c r="A46" s="17" t="s">
        <v>83</v>
      </c>
      <c r="B46" s="18"/>
      <c r="C46" s="18"/>
      <c r="D46" s="18"/>
      <c r="E46" s="18"/>
    </row>
    <row r="47" s="1" customFormat="true" ht="24.95" customHeight="true" spans="1:5">
      <c r="A47" s="19"/>
      <c r="B47" s="20"/>
      <c r="C47" s="20"/>
      <c r="D47" s="20"/>
      <c r="E47" s="20"/>
    </row>
  </sheetData>
  <mergeCells count="1">
    <mergeCell ref="A2:AN2"/>
  </mergeCells>
  <dataValidations count="13">
    <dataValidation type="list" allowBlank="1" showInputMessage="1" showErrorMessage="1" sqref="AB3">
      <formula1>'[11]数据列（勿删）'!#REF!</formula1>
    </dataValidation>
    <dataValidation type="list" allowBlank="1" showInputMessage="1" showErrorMessage="1" sqref="Z3 AA3">
      <formula1>'[10]数据列（勿删）'!#REF!</formula1>
    </dataValidation>
    <dataValidation type="list" allowBlank="1" showInputMessage="1" showErrorMessage="1" sqref="AD3">
      <formula1>'[13]数据列（勿删）'!#REF!</formula1>
    </dataValidation>
    <dataValidation type="list" allowBlank="1" showInputMessage="1" showErrorMessage="1" sqref="Y3">
      <formula1>'[9]数据列（勿删）'!#REF!</formula1>
    </dataValidation>
    <dataValidation type="list" allowBlank="1" showInputMessage="1" showErrorMessage="1" sqref="X3">
      <formula1>'[8]数据列（勿删）'!#REF!</formula1>
    </dataValidation>
    <dataValidation type="list" allowBlank="1" showInputMessage="1" showErrorMessage="1" sqref="Q3 S3">
      <formula1>'[2]数据列（勿删）'!#REF!</formula1>
    </dataValidation>
    <dataValidation type="list" allowBlank="1" showInputMessage="1" showErrorMessage="1" sqref="W3">
      <formula1>'[7]数据列（勿删）'!#REF!</formula1>
    </dataValidation>
    <dataValidation type="list" allowBlank="1" showInputMessage="1" showErrorMessage="1" sqref="V3">
      <formula1>'[6]数据列（勿删）'!#REF!</formula1>
    </dataValidation>
    <dataValidation type="list" allowBlank="1" showInputMessage="1" showErrorMessage="1" sqref="T3">
      <formula1>'[4]数据列（勿删）'!#REF!</formula1>
    </dataValidation>
    <dataValidation type="list" allowBlank="1" showInputMessage="1" showErrorMessage="1" sqref="AC3">
      <formula1>'[12]数据列（勿删）'!#REF!</formula1>
    </dataValidation>
    <dataValidation type="list" allowBlank="1" showInputMessage="1" showErrorMessage="1" sqref="R3">
      <formula1>'[3]数据列（勿删）'!#REF!</formula1>
    </dataValidation>
    <dataValidation type="list" allowBlank="1" showInputMessage="1" showErrorMessage="1" sqref="P3">
      <formula1>'[1]数据列（勿删）'!#REF!</formula1>
    </dataValidation>
    <dataValidation type="list" allowBlank="1" showInputMessage="1" showErrorMessage="1" sqref="U3">
      <formula1>'[5]数据列（勿删）'!#REF!</formula1>
    </dataValidation>
  </dataValidations>
  <pageMargins left="0.547222222222222" right="0.547222222222222" top="0.547222222222222" bottom="0.547222222222222" header="0.5" footer="0.5"/>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2024招录计划2400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wjw145</cp:lastModifiedBy>
  <dcterms:created xsi:type="dcterms:W3CDTF">2022-10-21T01:38:00Z</dcterms:created>
  <dcterms:modified xsi:type="dcterms:W3CDTF">2024-03-22T16:35:53Z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FFA7EA9AC0A54AD1853CCCEA4F12F342</vt:lpwstr>
  </property>
  <property fmtid="{D5CDD505-2E9C-101B-9397-08002B2CF9AE}" pid="3" name="KSOProductBuildVer">
    <vt:lpwstr>2052-11.8.2.9849</vt:lpwstr>
  </property>
  <property fmtid="{D5CDD505-2E9C-101B-9397-08002B2CF9AE}" pid="4" name="KSOReadingLayout">
    <vt:bool>false</vt:bool>
  </property>
</Properties>
</file>